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ut\Downloads\"/>
    </mc:Choice>
  </mc:AlternateContent>
  <xr:revisionPtr revIDLastSave="0" documentId="13_ncr:1_{215B871A-F5C7-4895-BF5E-4EAFF0CECE54}" xr6:coauthVersionLast="45" xr6:coauthVersionMax="45" xr10:uidLastSave="{00000000-0000-0000-0000-000000000000}"/>
  <workbookProtection workbookAlgorithmName="SHA-512" workbookHashValue="P6NfaUfwQOKHTF05hj7WoSHn9j54GmGO4Xx+rk8I5+mzoU7SLsNwvBofK7iL8BaeOPiLFLA67+FUIgqceOf2XQ==" workbookSaltValue="Jf78gUDIeiEhsjJBUREEPw==" workbookSpinCount="100000" lockStructure="1"/>
  <bookViews>
    <workbookView xWindow="-108" yWindow="-108" windowWidth="23256" windowHeight="12576" xr2:uid="{A35DDB20-2D94-4DF0-ABFF-24E7598B6BA5}"/>
  </bookViews>
  <sheets>
    <sheet name="สรุป+ข้อสอ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6" i="1"/>
  <c r="E47" i="1"/>
  <c r="E48" i="1"/>
  <c r="E49" i="1"/>
  <c r="E50" i="1"/>
  <c r="E51" i="1"/>
  <c r="E5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2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" i="1"/>
  <c r="E5" i="1" l="1"/>
  <c r="E4" i="1"/>
  <c r="E3" i="1"/>
  <c r="E54" i="1" l="1"/>
  <c r="E55" i="1" s="1"/>
  <c r="E56" i="1" l="1"/>
  <c r="E57" i="1" s="1"/>
</calcChain>
</file>

<file path=xl/sharedStrings.xml><?xml version="1.0" encoding="utf-8"?>
<sst xmlns="http://schemas.openxmlformats.org/spreadsheetml/2006/main" count="125" uniqueCount="120">
  <si>
    <t>ที่</t>
  </si>
  <si>
    <t>ราคาต่อชุด</t>
  </si>
  <si>
    <t>จำนวนสั่งซื้อ</t>
  </si>
  <si>
    <t>รวมเป็นเงิน</t>
  </si>
  <si>
    <t>กริยา 3 ช่อง</t>
  </si>
  <si>
    <t>ยอดสั่งซื้อรวม</t>
  </si>
  <si>
    <t>Setสรุปภาษาอังกฤษประถมต้น+ข้อสอบเก่า 6 ชุด</t>
  </si>
  <si>
    <t>Setสรุปภาษาอังกฤษประถมปลาย+ข้อสอบเก่า 6 ชุด</t>
  </si>
  <si>
    <t>Setสรุปภาษาอังกฤษมัธยมต้น+ข้อสอบเก่า 6 ชุด</t>
  </si>
  <si>
    <t>Setสรุปภาษาอังกฤษมัธยมปลาย+ข้อสอบเก่า 6 ชุด</t>
  </si>
  <si>
    <t>Setสรุปคณิตศาสตร์+ข้อสอบเก่า 2 ปี ป.2</t>
  </si>
  <si>
    <t>Setสรุปคณิตศาสตร์+ข้อสอบเก่า 5 ปี ป.3</t>
  </si>
  <si>
    <t>Setสรุปคณิตศาสตร์+ข้อสอบเก่า 5 ปี ป.4</t>
  </si>
  <si>
    <t>Setสรุปคณิตศาสตร์+ข้อสอบเก่า 5 ปี ป.5</t>
  </si>
  <si>
    <t>Setสรุปคณิตศาสตร์+ข้อสอบเก่า 5 ปี ป.6</t>
  </si>
  <si>
    <t>Setสรุปคณิตศาสตร์+ข้อสอบเก่า 5 ปี ม.1</t>
  </si>
  <si>
    <t>Setสรุปคณิตศาสตร์+ข้อสอบเก่า 5 ปี ม.2</t>
  </si>
  <si>
    <t>Setสรุปคณิตศาสตร์+ข้อสอบเก่า 5 ปี ม.3</t>
  </si>
  <si>
    <t>Setสรุปคณิตศาสตร์ประถมต้น+ข้อสอบเก่า 7 ชุด</t>
  </si>
  <si>
    <t>Setสรุปคณิตศาสตร์ประถมปลาย+ข้อสอบเก่า 15 ชุด</t>
  </si>
  <si>
    <t>Setสรุปคณิตศาสตร์มัธยมต้น+ข้อสอบเก่า 15 ชุด</t>
  </si>
  <si>
    <t>Setสรุปวิทยาศาสตร์+ข้อสอบเก่า 2 ปี ป.2</t>
  </si>
  <si>
    <t>Setสรุปวิทยาศาสตร์+ข้อสอบเก่า 5 ปี ป.3</t>
  </si>
  <si>
    <t>Setสรุปวิทยาศาสตร์+ข้อสอบเก่า 5 ปี ป.4</t>
  </si>
  <si>
    <t>Setสรุปวิทยาศาสตร์+ข้อสอบเก่า 5 ปี ป.5</t>
  </si>
  <si>
    <t>Setสรุปวิทยาศาสตร์+ข้อสอบเก่า 5 ปี ป.6</t>
  </si>
  <si>
    <t>Setสรุปวิทยาศาสตร์+ข้อสอบเก่า 7 ปี ม.1</t>
  </si>
  <si>
    <t>Setสรุปวิทยาศาสตร์+ข้อสอบเก่า 5 ปี ม.2</t>
  </si>
  <si>
    <t>Setสรุปวิทยาศาสตร์+ข้อสอบเก่า 5 ปี ม.3</t>
  </si>
  <si>
    <t>Setสรุปวิทยาศาสตร์ประถมต้น+ข้อสอบเก่า 7 ชุด</t>
  </si>
  <si>
    <t>Setสรุปวิทยาศาสตร์ประถมปลาย+ข้อสอบเก่า 15 ชุด</t>
  </si>
  <si>
    <t>Setสรุปวิทยาศาสตร์มัธยมต้น+ข้อสอบเก่า 17 ชุด</t>
  </si>
  <si>
    <t>Setสรุปสังคมศึกษา+ข้อสอบเก่า 2 ปี ป.2</t>
  </si>
  <si>
    <t>Setสรุปสังคมศึกษา+ข้อสอบเก่า 5 ปี ป.3</t>
  </si>
  <si>
    <t>Setสรุปสังคมศึกษา+ข้อสอบเก่า 5 ปี ป.4</t>
  </si>
  <si>
    <t>Setสรุปสังคมศึกษา+ข้อสอบเก่า 5 ปี ป.5</t>
  </si>
  <si>
    <t>Setสรุปสังคมศึกษา+ข้อสอบเก่า 5 ปี ป.6</t>
  </si>
  <si>
    <t>Setสรุปสังคมศึกษาประถมต้น+ข้อสอบเก่า 7 ชุด</t>
  </si>
  <si>
    <t>Setสรุปสังคมศึกษาประถมปลาย+ข้อสอบเก่า 15 ชุด</t>
  </si>
  <si>
    <t>Setสรุปสังคมศึกษามัธยมต้น+ข้อสอบเก่า 15 ชุด</t>
  </si>
  <si>
    <t>Setสรุปภาษาไทย+ข้อสอบเก่า 2 ปี ป.2</t>
  </si>
  <si>
    <t>Setสรุปภาษาไทย+ข้อสอบเก่า 5 ปี ป.3</t>
  </si>
  <si>
    <t>Setสรุปภาษาไทย+ข้อสอบเก่า 5 ปี ป.4</t>
  </si>
  <si>
    <t>Setสรุปภาษาไทย+ข้อสอบเก่า 5 ปี ป.5</t>
  </si>
  <si>
    <t>Setสรุปภาษาไทย+ข้อสอบเก่า 5 ปี ป.6</t>
  </si>
  <si>
    <t>Setสรุปภาษาไทยประถมต้น+ข้อสอบเก่า 7 ชุด</t>
  </si>
  <si>
    <t>Setสรุปภาษาไทยประถมปลาย+ข้อสอบเก่า 15 ชุด</t>
  </si>
  <si>
    <t>Setสรุปภาษาไทยมัธยมต้น+ข้อสอบเก่า 15 ชุด</t>
  </si>
  <si>
    <t>ชีทสรุปเนื้อหา 5 วิชาหลัก ป.1</t>
  </si>
  <si>
    <t>ชีทสรุปเนื้อหา 5 วิชาหลัก ป.2</t>
  </si>
  <si>
    <t>ชีทสรุปเนื้อหา 5 วิชาหลัก ป.3</t>
  </si>
  <si>
    <t>ชีทสรุปเนื้อหา 5 วิชาหลัก ป.4</t>
  </si>
  <si>
    <t>ชีทสรุปเนื้อหา 5 วิชาหลัก ป.5</t>
  </si>
  <si>
    <t>ชีทสรุปเนื้อหา 5 วิชาหลัก ป.6</t>
  </si>
  <si>
    <t>ชีทสรุปเนื้อหา 5 วิชาหลัก ม.ต้น</t>
  </si>
  <si>
    <t>ชีทสรุปเนื้อหาคณิตศาสตร์ ป.1</t>
  </si>
  <si>
    <t>ชีทสรุปเนื้อหาคณิตศาสตร์ ป.2</t>
  </si>
  <si>
    <t>ชีทสรุปเนื้อหาคณิตศาสตร์ ป.3</t>
  </si>
  <si>
    <t>ชีทสรุปเนื้อหาคณิตศาสตร์ ประถมต้น (ป.1-3)</t>
  </si>
  <si>
    <t>ชีทสรุปเนื้อหาคณิตศาสตร์ ป.4</t>
  </si>
  <si>
    <t>ชีทสรุปเนื้อหาคณิตศาสตร์ ป.5</t>
  </si>
  <si>
    <t>ชีทสรุปเนื้อหาคณิตศาสตร์ ป.6</t>
  </si>
  <si>
    <t>ชีทสรุปเนื้อหาคณิตศาสตร์ ประถมปลาย (ป.4-6)</t>
  </si>
  <si>
    <t>ชีทสรุปเนื้อหาคณิตศาสตร์ ม.1</t>
  </si>
  <si>
    <t>ชีทสรุปเนื้อหาคณิตศาสตร์ ม.2</t>
  </si>
  <si>
    <t>ชีทสรุปเนื้อหาคณิตศาสตร์ ม.3</t>
  </si>
  <si>
    <t>ชีทสรุปเนื้อหาคณิตศาสตร์ มัธยมต้น (ม.1-3)</t>
  </si>
  <si>
    <t>ชีทสรุปเนื้อหาวิทยาศาสตร์ ป.1</t>
  </si>
  <si>
    <t>ชีทสรุปเนื้อหาวิทยาศาสตร์ ป.2</t>
  </si>
  <si>
    <t>ชีทสรุปเนื้อหาวิทยาศาสตร์ ป.3</t>
  </si>
  <si>
    <t>ชีทสรุปเนื้อหาวิทยาศาสตร์ ป.4</t>
  </si>
  <si>
    <t>ชีทสรุปเนื้อหาวิทยาศาสตร์ ป.5</t>
  </si>
  <si>
    <t>ชีทสรุปเนื้อหาวิทยาศาสตร์ ป.6</t>
  </si>
  <si>
    <t>ชีทสรุปเนื้อหาวิทยาศาสตร์ ม.1</t>
  </si>
  <si>
    <t>ชีทสรุปเนื้อหาวิทยาศาสตร์ ม.2</t>
  </si>
  <si>
    <t>ชีทสรุปเนื้อหาวิทยาศาสตร์ ม.3</t>
  </si>
  <si>
    <t>ชีทสรุปเนื้อหาวิทยาศาสตร์ ประถมต้น (ป.1-3)</t>
  </si>
  <si>
    <t>ชีทสรุปเนื้อหาวิทยาศาสตร์ ประถมปลาย (ป.4-6)</t>
  </si>
  <si>
    <t>ชีทสรุปเนื้อหาวิทยาศาสตร์ มัธยมต้น (ม.1-3)</t>
  </si>
  <si>
    <t>ชีทสรุปเนื้อหาภาษาไทย ป.1</t>
  </si>
  <si>
    <t>ชีทสรุปเนื้อหาภาษาไทย ป.2</t>
  </si>
  <si>
    <t>ชีทสรุปเนื้อหาภาษาไทย ป.3</t>
  </si>
  <si>
    <t>ชีทสรุปเนื้อหาภาษาไทย ป.4</t>
  </si>
  <si>
    <t>ชีทสรุปเนื้อหาภาษาไทย ป.5</t>
  </si>
  <si>
    <t>ชีทสรุปเนื้อหาภาษาไทย ป.6</t>
  </si>
  <si>
    <t>ชีทสรุปเนื้อหาภาษาไทย ประถมต้น (ป.1-3)</t>
  </si>
  <si>
    <t>ชีทสรุปเนื้อหาภาษาไทย ประถมปลาย (ป.4-6)</t>
  </si>
  <si>
    <t>ชีทสรุปเนื้อหาภาษาไทย มัธยมต้น (ม.1-3)</t>
  </si>
  <si>
    <t>ชีทสรุปเนื้อหาสังคมศึกษา ป.1</t>
  </si>
  <si>
    <t>ชีทสรุปเนื้อหาสังคมศึกษา ป.2</t>
  </si>
  <si>
    <t>ชีทสรุปเนื้อหาสังคมศึกษา ป.3</t>
  </si>
  <si>
    <t>ชีทสรุปเนื้อหาสังคมศึกษา ป.4</t>
  </si>
  <si>
    <t>ชีทสรุปเนื้อหาสังคมศึกษา ป.5</t>
  </si>
  <si>
    <t>ชีทสรุปเนื้อหาสังคมศึกษา ป.6</t>
  </si>
  <si>
    <t>ชีทสรุปเนื้อหาสังคมศึกษา ประถมต้น (ป.1-3)</t>
  </si>
  <si>
    <t>ชีทสรุปเนื้อหาสังคมศึกษา ประถมปลาย (ป.4-6)</t>
  </si>
  <si>
    <t>ชีทสรุปเนื้อหาสังคมศึกษา มัธยมต้น (ม.1-3)</t>
  </si>
  <si>
    <t>คำศัพท์ภาษาอังกฤษ เสริมปัญญา ประถมต้น 12 พ.ศ. (ป.1 - ป.3)</t>
  </si>
  <si>
    <t>คำศัพท์ภาษาอังกฤษ เสริมปัญญา ประถมปลาย 12 พ.ศ. (ป.4 - ป.6)</t>
  </si>
  <si>
    <t>คำศัพท์ภาษาอังกฤษ เสริมปัญญา มัธยมต้น 12 พ.ศ. (ม.1 - ม.3)</t>
  </si>
  <si>
    <t>คำศัพท์ภาษาอังกฤษ เสริมปัญญา มัธยมปลาย 12 พ.ศ. (ม.4 - ม.6)</t>
  </si>
  <si>
    <t>คำศัพท์ภาษาอังกฤษ O-net 10 พ.ศ. ป.6</t>
  </si>
  <si>
    <t>คำศัพท์ภาษาอังกฤษ O-net 10 พ.ศ. ม.3</t>
  </si>
  <si>
    <t>คำศัพท์ภาษาอังกฤษ O-net 10 พ.ศ. ม.6</t>
  </si>
  <si>
    <t>คำศัพท์ภาษาอังกฤษ GAT 10 พ.ศ.</t>
  </si>
  <si>
    <t>คำศัพท์ภาษาอังกฤษ วิชาสามัญ 7 พ.ศ.</t>
  </si>
  <si>
    <t>คำศัพท์ภาษาอังกฤษ Mix (O-net , GAT , วิชาสามัญ)</t>
  </si>
  <si>
    <t>ค่าจัดส่งขนส่งเอกชน</t>
  </si>
  <si>
    <t>ค่าสินค้า</t>
  </si>
  <si>
    <t>ฟรีค่าจัดส่ง</t>
  </si>
  <si>
    <t>รายการ (สั่งซื้อตั้งแต่ 800 บาทขึ้นไปจัดส่งฟรี)</t>
  </si>
  <si>
    <t>ซอย__________________________________________________________ถนน__________________________________</t>
  </si>
  <si>
    <t>ที่อยู่เลขที่______________________________หมู่บ้าน __________________________________หมู่ที่_________________</t>
  </si>
  <si>
    <t>ชื่อ-สกุล(ที่ต้องการให้จัดส่ง)______________________________________________________________________________</t>
  </si>
  <si>
    <t>ตำบล(แขวง)___________________________________________________อำเภอ(เขต)_____________________________</t>
  </si>
  <si>
    <t>จังหวัด_______________________________________________________รหัสไปรษณีย์____________________________</t>
  </si>
  <si>
    <t>ชื่อ-สกุล เบอร์โทรศัพท์ที่ติดต่อได้__________________________________________________________________________</t>
  </si>
  <si>
    <t xml:space="preserve">           บัญชีออมทรัพย์เลขที่ 436-061478-9 ธนาคารไทยพาณิชย์</t>
  </si>
  <si>
    <t xml:space="preserve">           โอนเงินเข้าบัญชี บริษัท เอส.พี.วาย. ฟอร์ นิวเจน จำกัด</t>
  </si>
  <si>
    <t xml:space="preserve">           สาขา ถนนรามอินทรา(เดอะพรอมานาด)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</si>
</sst>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indexed="8"/>
      <name val="Tahoma"/>
      <family val="2"/>
    </font>
    <font>
      <b/>
      <sz val="16"/>
      <name val="Angsana New"/>
      <family val="1"/>
    </font>
    <font>
      <sz val="8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88" fontId="0" fillId="0" borderId="1" xfId="1" applyNumberFormat="1" applyFont="1" applyBorder="1"/>
    <xf numFmtId="188" fontId="0" fillId="0" borderId="1" xfId="0" applyNumberFormat="1" applyBorder="1"/>
    <xf numFmtId="0" fontId="2" fillId="0" borderId="0" xfId="0" applyFont="1"/>
    <xf numFmtId="188" fontId="0" fillId="3" borderId="2" xfId="0" applyNumberFormat="1" applyFill="1" applyBorder="1"/>
    <xf numFmtId="0" fontId="3" fillId="0" borderId="0" xfId="0" applyFont="1"/>
    <xf numFmtId="188" fontId="0" fillId="0" borderId="0" xfId="0" applyNumberFormat="1"/>
    <xf numFmtId="0" fontId="0" fillId="0" borderId="1" xfId="0" applyFill="1" applyBorder="1"/>
    <xf numFmtId="188" fontId="0" fillId="0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cxnSp macro="">
      <xdr:nvCxnSpPr>
        <xdr:cNvPr id="2" name="AutoShape 173">
          <a:extLst>
            <a:ext uri="{FF2B5EF4-FFF2-40B4-BE49-F238E27FC236}">
              <a16:creationId xmlns:a16="http://schemas.microsoft.com/office/drawing/2014/main" id="{D4CAFE5A-B31D-4497-856D-35DAFE9E8222}"/>
            </a:ext>
          </a:extLst>
        </xdr:cNvPr>
        <xdr:cNvCxnSpPr>
          <a:cxnSpLocks noChangeShapeType="1"/>
        </xdr:cNvCxnSpPr>
      </xdr:nvCxnSpPr>
      <xdr:spPr bwMode="auto">
        <a:xfrm>
          <a:off x="8064500" y="67627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133350</xdr:rowOff>
    </xdr:from>
    <xdr:to>
      <xdr:col>6</xdr:col>
      <xdr:colOff>0</xdr:colOff>
      <xdr:row>64</xdr:row>
      <xdr:rowOff>133350</xdr:rowOff>
    </xdr:to>
    <xdr:cxnSp macro="">
      <xdr:nvCxnSpPr>
        <xdr:cNvPr id="3" name="AutoShape 174">
          <a:extLst>
            <a:ext uri="{FF2B5EF4-FFF2-40B4-BE49-F238E27FC236}">
              <a16:creationId xmlns:a16="http://schemas.microsoft.com/office/drawing/2014/main" id="{A26726A0-AAA0-474D-A9E4-FF31EF221ECD}"/>
            </a:ext>
          </a:extLst>
        </xdr:cNvPr>
        <xdr:cNvCxnSpPr>
          <a:cxnSpLocks noChangeShapeType="1"/>
        </xdr:cNvCxnSpPr>
      </xdr:nvCxnSpPr>
      <xdr:spPr bwMode="auto">
        <a:xfrm>
          <a:off x="8724900" y="7054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cxnSp macro="">
      <xdr:nvCxnSpPr>
        <xdr:cNvPr id="4" name="AutoShape 179">
          <a:extLst>
            <a:ext uri="{FF2B5EF4-FFF2-40B4-BE49-F238E27FC236}">
              <a16:creationId xmlns:a16="http://schemas.microsoft.com/office/drawing/2014/main" id="{3B334204-2735-4697-A270-ADE80A25C35C}"/>
            </a:ext>
          </a:extLst>
        </xdr:cNvPr>
        <xdr:cNvCxnSpPr>
          <a:cxnSpLocks noChangeShapeType="1"/>
        </xdr:cNvCxnSpPr>
      </xdr:nvCxnSpPr>
      <xdr:spPr bwMode="auto">
        <a:xfrm>
          <a:off x="8064500" y="67627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114300</xdr:rowOff>
    </xdr:from>
    <xdr:to>
      <xdr:col>5</xdr:col>
      <xdr:colOff>0</xdr:colOff>
      <xdr:row>63</xdr:row>
      <xdr:rowOff>114300</xdr:rowOff>
    </xdr:to>
    <xdr:cxnSp macro="">
      <xdr:nvCxnSpPr>
        <xdr:cNvPr id="5" name="AutoShape 180">
          <a:extLst>
            <a:ext uri="{FF2B5EF4-FFF2-40B4-BE49-F238E27FC236}">
              <a16:creationId xmlns:a16="http://schemas.microsoft.com/office/drawing/2014/main" id="{F1D16F99-BF3E-4E8C-8BAB-B2D58EF4DA1A}"/>
            </a:ext>
          </a:extLst>
        </xdr:cNvPr>
        <xdr:cNvCxnSpPr>
          <a:cxnSpLocks noChangeShapeType="1"/>
        </xdr:cNvCxnSpPr>
      </xdr:nvCxnSpPr>
      <xdr:spPr bwMode="auto">
        <a:xfrm>
          <a:off x="8064500" y="67437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133350</xdr:rowOff>
    </xdr:from>
    <xdr:to>
      <xdr:col>6</xdr:col>
      <xdr:colOff>0</xdr:colOff>
      <xdr:row>64</xdr:row>
      <xdr:rowOff>133350</xdr:rowOff>
    </xdr:to>
    <xdr:cxnSp macro="">
      <xdr:nvCxnSpPr>
        <xdr:cNvPr id="6" name="AutoShape 181">
          <a:extLst>
            <a:ext uri="{FF2B5EF4-FFF2-40B4-BE49-F238E27FC236}">
              <a16:creationId xmlns:a16="http://schemas.microsoft.com/office/drawing/2014/main" id="{C13AF2F3-98B7-4D54-8DC4-662768D58B5B}"/>
            </a:ext>
          </a:extLst>
        </xdr:cNvPr>
        <xdr:cNvCxnSpPr>
          <a:cxnSpLocks noChangeShapeType="1"/>
        </xdr:cNvCxnSpPr>
      </xdr:nvCxnSpPr>
      <xdr:spPr bwMode="auto">
        <a:xfrm>
          <a:off x="8724900" y="7054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64</xdr:row>
      <xdr:rowOff>127000</xdr:rowOff>
    </xdr:from>
    <xdr:to>
      <xdr:col>6</xdr:col>
      <xdr:colOff>0</xdr:colOff>
      <xdr:row>64</xdr:row>
      <xdr:rowOff>127000</xdr:rowOff>
    </xdr:to>
    <xdr:cxnSp macro="">
      <xdr:nvCxnSpPr>
        <xdr:cNvPr id="7" name="AutoShape 182">
          <a:extLst>
            <a:ext uri="{FF2B5EF4-FFF2-40B4-BE49-F238E27FC236}">
              <a16:creationId xmlns:a16="http://schemas.microsoft.com/office/drawing/2014/main" id="{71927D01-4E16-4F64-AB0C-F502ED71A11F}"/>
            </a:ext>
          </a:extLst>
        </xdr:cNvPr>
        <xdr:cNvCxnSpPr>
          <a:cxnSpLocks noChangeShapeType="1"/>
        </xdr:cNvCxnSpPr>
      </xdr:nvCxnSpPr>
      <xdr:spPr bwMode="auto">
        <a:xfrm>
          <a:off x="8724900" y="70485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63</xdr:row>
      <xdr:rowOff>133350</xdr:rowOff>
    </xdr:from>
    <xdr:to>
      <xdr:col>5</xdr:col>
      <xdr:colOff>0</xdr:colOff>
      <xdr:row>63</xdr:row>
      <xdr:rowOff>133350</xdr:rowOff>
    </xdr:to>
    <xdr:sp macro="" textlink="">
      <xdr:nvSpPr>
        <xdr:cNvPr id="8" name="Line 184">
          <a:extLst>
            <a:ext uri="{FF2B5EF4-FFF2-40B4-BE49-F238E27FC236}">
              <a16:creationId xmlns:a16="http://schemas.microsoft.com/office/drawing/2014/main" id="{37482D53-3675-4839-906A-6B0515AB7441}"/>
            </a:ext>
          </a:extLst>
        </xdr:cNvPr>
        <xdr:cNvSpPr>
          <a:spLocks noChangeShapeType="1"/>
        </xdr:cNvSpPr>
      </xdr:nvSpPr>
      <xdr:spPr bwMode="auto">
        <a:xfrm>
          <a:off x="8064500" y="676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127000</xdr:colOff>
      <xdr:row>53</xdr:row>
      <xdr:rowOff>7937</xdr:rowOff>
    </xdr:from>
    <xdr:to>
      <xdr:col>1</xdr:col>
      <xdr:colOff>393699</xdr:colOff>
      <xdr:row>56</xdr:row>
      <xdr:rowOff>7937</xdr:rowOff>
    </xdr:to>
    <xdr:pic>
      <xdr:nvPicPr>
        <xdr:cNvPr id="9" name="Picture 13">
          <a:extLst>
            <a:ext uri="{FF2B5EF4-FFF2-40B4-BE49-F238E27FC236}">
              <a16:creationId xmlns:a16="http://schemas.microsoft.com/office/drawing/2014/main" id="{F08FE3D0-1807-466A-B0F3-28AD6D523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431337"/>
          <a:ext cx="62229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E00F-BD13-49B8-8314-5C5967187C3A}">
  <dimension ref="A1:L65"/>
  <sheetViews>
    <sheetView tabSelected="1" zoomScaleNormal="100" workbookViewId="0">
      <selection activeCell="D50" sqref="D50"/>
    </sheetView>
  </sheetViews>
  <sheetFormatPr defaultRowHeight="13.8" x14ac:dyDescent="0.25"/>
  <cols>
    <col min="1" max="1" width="4.69921875" customWidth="1"/>
    <col min="2" max="2" width="55.69921875" customWidth="1"/>
    <col min="3" max="3" width="9.69921875" customWidth="1"/>
    <col min="4" max="4" width="11.69921875" style="12" customWidth="1"/>
    <col min="5" max="5" width="9.69921875" bestFit="1" customWidth="1"/>
    <col min="6" max="6" width="1.69921875" customWidth="1"/>
    <col min="7" max="7" width="4.69921875" customWidth="1"/>
    <col min="8" max="8" width="55.69921875" customWidth="1"/>
    <col min="9" max="9" width="9.69921875" customWidth="1"/>
    <col min="10" max="10" width="11.69921875" style="12" customWidth="1"/>
    <col min="11" max="11" width="9.69921875" customWidth="1"/>
    <col min="257" max="257" width="12.8984375" customWidth="1"/>
    <col min="258" max="258" width="56.5" bestFit="1" customWidth="1"/>
    <col min="259" max="259" width="14.19921875" customWidth="1"/>
    <col min="260" max="260" width="21.296875" bestFit="1" customWidth="1"/>
    <col min="261" max="261" width="10.59765625" bestFit="1" customWidth="1"/>
    <col min="264" max="264" width="20.69921875" bestFit="1" customWidth="1"/>
    <col min="513" max="513" width="12.8984375" customWidth="1"/>
    <col min="514" max="514" width="56.5" bestFit="1" customWidth="1"/>
    <col min="515" max="515" width="14.19921875" customWidth="1"/>
    <col min="516" max="516" width="21.296875" bestFit="1" customWidth="1"/>
    <col min="517" max="517" width="10.59765625" bestFit="1" customWidth="1"/>
    <col min="520" max="520" width="20.69921875" bestFit="1" customWidth="1"/>
    <col min="769" max="769" width="12.8984375" customWidth="1"/>
    <col min="770" max="770" width="56.5" bestFit="1" customWidth="1"/>
    <col min="771" max="771" width="14.19921875" customWidth="1"/>
    <col min="772" max="772" width="21.296875" bestFit="1" customWidth="1"/>
    <col min="773" max="773" width="10.59765625" bestFit="1" customWidth="1"/>
    <col min="776" max="776" width="20.69921875" bestFit="1" customWidth="1"/>
    <col min="1025" max="1025" width="12.8984375" customWidth="1"/>
    <col min="1026" max="1026" width="56.5" bestFit="1" customWidth="1"/>
    <col min="1027" max="1027" width="14.19921875" customWidth="1"/>
    <col min="1028" max="1028" width="21.296875" bestFit="1" customWidth="1"/>
    <col min="1029" max="1029" width="10.59765625" bestFit="1" customWidth="1"/>
    <col min="1032" max="1032" width="20.69921875" bestFit="1" customWidth="1"/>
    <col min="1281" max="1281" width="12.8984375" customWidth="1"/>
    <col min="1282" max="1282" width="56.5" bestFit="1" customWidth="1"/>
    <col min="1283" max="1283" width="14.19921875" customWidth="1"/>
    <col min="1284" max="1284" width="21.296875" bestFit="1" customWidth="1"/>
    <col min="1285" max="1285" width="10.59765625" bestFit="1" customWidth="1"/>
    <col min="1288" max="1288" width="20.69921875" bestFit="1" customWidth="1"/>
    <col min="1537" max="1537" width="12.8984375" customWidth="1"/>
    <col min="1538" max="1538" width="56.5" bestFit="1" customWidth="1"/>
    <col min="1539" max="1539" width="14.19921875" customWidth="1"/>
    <col min="1540" max="1540" width="21.296875" bestFit="1" customWidth="1"/>
    <col min="1541" max="1541" width="10.59765625" bestFit="1" customWidth="1"/>
    <col min="1544" max="1544" width="20.69921875" bestFit="1" customWidth="1"/>
    <col min="1793" max="1793" width="12.8984375" customWidth="1"/>
    <col min="1794" max="1794" width="56.5" bestFit="1" customWidth="1"/>
    <col min="1795" max="1795" width="14.19921875" customWidth="1"/>
    <col min="1796" max="1796" width="21.296875" bestFit="1" customWidth="1"/>
    <col min="1797" max="1797" width="10.59765625" bestFit="1" customWidth="1"/>
    <col min="1800" max="1800" width="20.69921875" bestFit="1" customWidth="1"/>
    <col min="2049" max="2049" width="12.8984375" customWidth="1"/>
    <col min="2050" max="2050" width="56.5" bestFit="1" customWidth="1"/>
    <col min="2051" max="2051" width="14.19921875" customWidth="1"/>
    <col min="2052" max="2052" width="21.296875" bestFit="1" customWidth="1"/>
    <col min="2053" max="2053" width="10.59765625" bestFit="1" customWidth="1"/>
    <col min="2056" max="2056" width="20.69921875" bestFit="1" customWidth="1"/>
    <col min="2305" max="2305" width="12.8984375" customWidth="1"/>
    <col min="2306" max="2306" width="56.5" bestFit="1" customWidth="1"/>
    <col min="2307" max="2307" width="14.19921875" customWidth="1"/>
    <col min="2308" max="2308" width="21.296875" bestFit="1" customWidth="1"/>
    <col min="2309" max="2309" width="10.59765625" bestFit="1" customWidth="1"/>
    <col min="2312" max="2312" width="20.69921875" bestFit="1" customWidth="1"/>
    <col min="2561" max="2561" width="12.8984375" customWidth="1"/>
    <col min="2562" max="2562" width="56.5" bestFit="1" customWidth="1"/>
    <col min="2563" max="2563" width="14.19921875" customWidth="1"/>
    <col min="2564" max="2564" width="21.296875" bestFit="1" customWidth="1"/>
    <col min="2565" max="2565" width="10.59765625" bestFit="1" customWidth="1"/>
    <col min="2568" max="2568" width="20.69921875" bestFit="1" customWidth="1"/>
    <col min="2817" max="2817" width="12.8984375" customWidth="1"/>
    <col min="2818" max="2818" width="56.5" bestFit="1" customWidth="1"/>
    <col min="2819" max="2819" width="14.19921875" customWidth="1"/>
    <col min="2820" max="2820" width="21.296875" bestFit="1" customWidth="1"/>
    <col min="2821" max="2821" width="10.59765625" bestFit="1" customWidth="1"/>
    <col min="2824" max="2824" width="20.69921875" bestFit="1" customWidth="1"/>
    <col min="3073" max="3073" width="12.8984375" customWidth="1"/>
    <col min="3074" max="3074" width="56.5" bestFit="1" customWidth="1"/>
    <col min="3075" max="3075" width="14.19921875" customWidth="1"/>
    <col min="3076" max="3076" width="21.296875" bestFit="1" customWidth="1"/>
    <col min="3077" max="3077" width="10.59765625" bestFit="1" customWidth="1"/>
    <col min="3080" max="3080" width="20.69921875" bestFit="1" customWidth="1"/>
    <col min="3329" max="3329" width="12.8984375" customWidth="1"/>
    <col min="3330" max="3330" width="56.5" bestFit="1" customWidth="1"/>
    <col min="3331" max="3331" width="14.19921875" customWidth="1"/>
    <col min="3332" max="3332" width="21.296875" bestFit="1" customWidth="1"/>
    <col min="3333" max="3333" width="10.59765625" bestFit="1" customWidth="1"/>
    <col min="3336" max="3336" width="20.69921875" bestFit="1" customWidth="1"/>
    <col min="3585" max="3585" width="12.8984375" customWidth="1"/>
    <col min="3586" max="3586" width="56.5" bestFit="1" customWidth="1"/>
    <col min="3587" max="3587" width="14.19921875" customWidth="1"/>
    <col min="3588" max="3588" width="21.296875" bestFit="1" customWidth="1"/>
    <col min="3589" max="3589" width="10.59765625" bestFit="1" customWidth="1"/>
    <col min="3592" max="3592" width="20.69921875" bestFit="1" customWidth="1"/>
    <col min="3841" max="3841" width="12.8984375" customWidth="1"/>
    <col min="3842" max="3842" width="56.5" bestFit="1" customWidth="1"/>
    <col min="3843" max="3843" width="14.19921875" customWidth="1"/>
    <col min="3844" max="3844" width="21.296875" bestFit="1" customWidth="1"/>
    <col min="3845" max="3845" width="10.59765625" bestFit="1" customWidth="1"/>
    <col min="3848" max="3848" width="20.69921875" bestFit="1" customWidth="1"/>
    <col min="4097" max="4097" width="12.8984375" customWidth="1"/>
    <col min="4098" max="4098" width="56.5" bestFit="1" customWidth="1"/>
    <col min="4099" max="4099" width="14.19921875" customWidth="1"/>
    <col min="4100" max="4100" width="21.296875" bestFit="1" customWidth="1"/>
    <col min="4101" max="4101" width="10.59765625" bestFit="1" customWidth="1"/>
    <col min="4104" max="4104" width="20.69921875" bestFit="1" customWidth="1"/>
    <col min="4353" max="4353" width="12.8984375" customWidth="1"/>
    <col min="4354" max="4354" width="56.5" bestFit="1" customWidth="1"/>
    <col min="4355" max="4355" width="14.19921875" customWidth="1"/>
    <col min="4356" max="4356" width="21.296875" bestFit="1" customWidth="1"/>
    <col min="4357" max="4357" width="10.59765625" bestFit="1" customWidth="1"/>
    <col min="4360" max="4360" width="20.69921875" bestFit="1" customWidth="1"/>
    <col min="4609" max="4609" width="12.8984375" customWidth="1"/>
    <col min="4610" max="4610" width="56.5" bestFit="1" customWidth="1"/>
    <col min="4611" max="4611" width="14.19921875" customWidth="1"/>
    <col min="4612" max="4612" width="21.296875" bestFit="1" customWidth="1"/>
    <col min="4613" max="4613" width="10.59765625" bestFit="1" customWidth="1"/>
    <col min="4616" max="4616" width="20.69921875" bestFit="1" customWidth="1"/>
    <col min="4865" max="4865" width="12.8984375" customWidth="1"/>
    <col min="4866" max="4866" width="56.5" bestFit="1" customWidth="1"/>
    <col min="4867" max="4867" width="14.19921875" customWidth="1"/>
    <col min="4868" max="4868" width="21.296875" bestFit="1" customWidth="1"/>
    <col min="4869" max="4869" width="10.59765625" bestFit="1" customWidth="1"/>
    <col min="4872" max="4872" width="20.69921875" bestFit="1" customWidth="1"/>
    <col min="5121" max="5121" width="12.8984375" customWidth="1"/>
    <col min="5122" max="5122" width="56.5" bestFit="1" customWidth="1"/>
    <col min="5123" max="5123" width="14.19921875" customWidth="1"/>
    <col min="5124" max="5124" width="21.296875" bestFit="1" customWidth="1"/>
    <col min="5125" max="5125" width="10.59765625" bestFit="1" customWidth="1"/>
    <col min="5128" max="5128" width="20.69921875" bestFit="1" customWidth="1"/>
    <col min="5377" max="5377" width="12.8984375" customWidth="1"/>
    <col min="5378" max="5378" width="56.5" bestFit="1" customWidth="1"/>
    <col min="5379" max="5379" width="14.19921875" customWidth="1"/>
    <col min="5380" max="5380" width="21.296875" bestFit="1" customWidth="1"/>
    <col min="5381" max="5381" width="10.59765625" bestFit="1" customWidth="1"/>
    <col min="5384" max="5384" width="20.69921875" bestFit="1" customWidth="1"/>
    <col min="5633" max="5633" width="12.8984375" customWidth="1"/>
    <col min="5634" max="5634" width="56.5" bestFit="1" customWidth="1"/>
    <col min="5635" max="5635" width="14.19921875" customWidth="1"/>
    <col min="5636" max="5636" width="21.296875" bestFit="1" customWidth="1"/>
    <col min="5637" max="5637" width="10.59765625" bestFit="1" customWidth="1"/>
    <col min="5640" max="5640" width="20.69921875" bestFit="1" customWidth="1"/>
    <col min="5889" max="5889" width="12.8984375" customWidth="1"/>
    <col min="5890" max="5890" width="56.5" bestFit="1" customWidth="1"/>
    <col min="5891" max="5891" width="14.19921875" customWidth="1"/>
    <col min="5892" max="5892" width="21.296875" bestFit="1" customWidth="1"/>
    <col min="5893" max="5893" width="10.59765625" bestFit="1" customWidth="1"/>
    <col min="5896" max="5896" width="20.69921875" bestFit="1" customWidth="1"/>
    <col min="6145" max="6145" width="12.8984375" customWidth="1"/>
    <col min="6146" max="6146" width="56.5" bestFit="1" customWidth="1"/>
    <col min="6147" max="6147" width="14.19921875" customWidth="1"/>
    <col min="6148" max="6148" width="21.296875" bestFit="1" customWidth="1"/>
    <col min="6149" max="6149" width="10.59765625" bestFit="1" customWidth="1"/>
    <col min="6152" max="6152" width="20.69921875" bestFit="1" customWidth="1"/>
    <col min="6401" max="6401" width="12.8984375" customWidth="1"/>
    <col min="6402" max="6402" width="56.5" bestFit="1" customWidth="1"/>
    <col min="6403" max="6403" width="14.19921875" customWidth="1"/>
    <col min="6404" max="6404" width="21.296875" bestFit="1" customWidth="1"/>
    <col min="6405" max="6405" width="10.59765625" bestFit="1" customWidth="1"/>
    <col min="6408" max="6408" width="20.69921875" bestFit="1" customWidth="1"/>
    <col min="6657" max="6657" width="12.8984375" customWidth="1"/>
    <col min="6658" max="6658" width="56.5" bestFit="1" customWidth="1"/>
    <col min="6659" max="6659" width="14.19921875" customWidth="1"/>
    <col min="6660" max="6660" width="21.296875" bestFit="1" customWidth="1"/>
    <col min="6661" max="6661" width="10.59765625" bestFit="1" customWidth="1"/>
    <col min="6664" max="6664" width="20.69921875" bestFit="1" customWidth="1"/>
    <col min="6913" max="6913" width="12.8984375" customWidth="1"/>
    <col min="6914" max="6914" width="56.5" bestFit="1" customWidth="1"/>
    <col min="6915" max="6915" width="14.19921875" customWidth="1"/>
    <col min="6916" max="6916" width="21.296875" bestFit="1" customWidth="1"/>
    <col min="6917" max="6917" width="10.59765625" bestFit="1" customWidth="1"/>
    <col min="6920" max="6920" width="20.69921875" bestFit="1" customWidth="1"/>
    <col min="7169" max="7169" width="12.8984375" customWidth="1"/>
    <col min="7170" max="7170" width="56.5" bestFit="1" customWidth="1"/>
    <col min="7171" max="7171" width="14.19921875" customWidth="1"/>
    <col min="7172" max="7172" width="21.296875" bestFit="1" customWidth="1"/>
    <col min="7173" max="7173" width="10.59765625" bestFit="1" customWidth="1"/>
    <col min="7176" max="7176" width="20.69921875" bestFit="1" customWidth="1"/>
    <col min="7425" max="7425" width="12.8984375" customWidth="1"/>
    <col min="7426" max="7426" width="56.5" bestFit="1" customWidth="1"/>
    <col min="7427" max="7427" width="14.19921875" customWidth="1"/>
    <col min="7428" max="7428" width="21.296875" bestFit="1" customWidth="1"/>
    <col min="7429" max="7429" width="10.59765625" bestFit="1" customWidth="1"/>
    <col min="7432" max="7432" width="20.69921875" bestFit="1" customWidth="1"/>
    <col min="7681" max="7681" width="12.8984375" customWidth="1"/>
    <col min="7682" max="7682" width="56.5" bestFit="1" customWidth="1"/>
    <col min="7683" max="7683" width="14.19921875" customWidth="1"/>
    <col min="7684" max="7684" width="21.296875" bestFit="1" customWidth="1"/>
    <col min="7685" max="7685" width="10.59765625" bestFit="1" customWidth="1"/>
    <col min="7688" max="7688" width="20.69921875" bestFit="1" customWidth="1"/>
    <col min="7937" max="7937" width="12.8984375" customWidth="1"/>
    <col min="7938" max="7938" width="56.5" bestFit="1" customWidth="1"/>
    <col min="7939" max="7939" width="14.19921875" customWidth="1"/>
    <col min="7940" max="7940" width="21.296875" bestFit="1" customWidth="1"/>
    <col min="7941" max="7941" width="10.59765625" bestFit="1" customWidth="1"/>
    <col min="7944" max="7944" width="20.69921875" bestFit="1" customWidth="1"/>
    <col min="8193" max="8193" width="12.8984375" customWidth="1"/>
    <col min="8194" max="8194" width="56.5" bestFit="1" customWidth="1"/>
    <col min="8195" max="8195" width="14.19921875" customWidth="1"/>
    <col min="8196" max="8196" width="21.296875" bestFit="1" customWidth="1"/>
    <col min="8197" max="8197" width="10.59765625" bestFit="1" customWidth="1"/>
    <col min="8200" max="8200" width="20.69921875" bestFit="1" customWidth="1"/>
    <col min="8449" max="8449" width="12.8984375" customWidth="1"/>
    <col min="8450" max="8450" width="56.5" bestFit="1" customWidth="1"/>
    <col min="8451" max="8451" width="14.19921875" customWidth="1"/>
    <col min="8452" max="8452" width="21.296875" bestFit="1" customWidth="1"/>
    <col min="8453" max="8453" width="10.59765625" bestFit="1" customWidth="1"/>
    <col min="8456" max="8456" width="20.69921875" bestFit="1" customWidth="1"/>
    <col min="8705" max="8705" width="12.8984375" customWidth="1"/>
    <col min="8706" max="8706" width="56.5" bestFit="1" customWidth="1"/>
    <col min="8707" max="8707" width="14.19921875" customWidth="1"/>
    <col min="8708" max="8708" width="21.296875" bestFit="1" customWidth="1"/>
    <col min="8709" max="8709" width="10.59765625" bestFit="1" customWidth="1"/>
    <col min="8712" max="8712" width="20.69921875" bestFit="1" customWidth="1"/>
    <col min="8961" max="8961" width="12.8984375" customWidth="1"/>
    <col min="8962" max="8962" width="56.5" bestFit="1" customWidth="1"/>
    <col min="8963" max="8963" width="14.19921875" customWidth="1"/>
    <col min="8964" max="8964" width="21.296875" bestFit="1" customWidth="1"/>
    <col min="8965" max="8965" width="10.59765625" bestFit="1" customWidth="1"/>
    <col min="8968" max="8968" width="20.69921875" bestFit="1" customWidth="1"/>
    <col min="9217" max="9217" width="12.8984375" customWidth="1"/>
    <col min="9218" max="9218" width="56.5" bestFit="1" customWidth="1"/>
    <col min="9219" max="9219" width="14.19921875" customWidth="1"/>
    <col min="9220" max="9220" width="21.296875" bestFit="1" customWidth="1"/>
    <col min="9221" max="9221" width="10.59765625" bestFit="1" customWidth="1"/>
    <col min="9224" max="9224" width="20.69921875" bestFit="1" customWidth="1"/>
    <col min="9473" max="9473" width="12.8984375" customWidth="1"/>
    <col min="9474" max="9474" width="56.5" bestFit="1" customWidth="1"/>
    <col min="9475" max="9475" width="14.19921875" customWidth="1"/>
    <col min="9476" max="9476" width="21.296875" bestFit="1" customWidth="1"/>
    <col min="9477" max="9477" width="10.59765625" bestFit="1" customWidth="1"/>
    <col min="9480" max="9480" width="20.69921875" bestFit="1" customWidth="1"/>
    <col min="9729" max="9729" width="12.8984375" customWidth="1"/>
    <col min="9730" max="9730" width="56.5" bestFit="1" customWidth="1"/>
    <col min="9731" max="9731" width="14.19921875" customWidth="1"/>
    <col min="9732" max="9732" width="21.296875" bestFit="1" customWidth="1"/>
    <col min="9733" max="9733" width="10.59765625" bestFit="1" customWidth="1"/>
    <col min="9736" max="9736" width="20.69921875" bestFit="1" customWidth="1"/>
    <col min="9985" max="9985" width="12.8984375" customWidth="1"/>
    <col min="9986" max="9986" width="56.5" bestFit="1" customWidth="1"/>
    <col min="9987" max="9987" width="14.19921875" customWidth="1"/>
    <col min="9988" max="9988" width="21.296875" bestFit="1" customWidth="1"/>
    <col min="9989" max="9989" width="10.59765625" bestFit="1" customWidth="1"/>
    <col min="9992" max="9992" width="20.69921875" bestFit="1" customWidth="1"/>
    <col min="10241" max="10241" width="12.8984375" customWidth="1"/>
    <col min="10242" max="10242" width="56.5" bestFit="1" customWidth="1"/>
    <col min="10243" max="10243" width="14.19921875" customWidth="1"/>
    <col min="10244" max="10244" width="21.296875" bestFit="1" customWidth="1"/>
    <col min="10245" max="10245" width="10.59765625" bestFit="1" customWidth="1"/>
    <col min="10248" max="10248" width="20.69921875" bestFit="1" customWidth="1"/>
    <col min="10497" max="10497" width="12.8984375" customWidth="1"/>
    <col min="10498" max="10498" width="56.5" bestFit="1" customWidth="1"/>
    <col min="10499" max="10499" width="14.19921875" customWidth="1"/>
    <col min="10500" max="10500" width="21.296875" bestFit="1" customWidth="1"/>
    <col min="10501" max="10501" width="10.59765625" bestFit="1" customWidth="1"/>
    <col min="10504" max="10504" width="20.69921875" bestFit="1" customWidth="1"/>
    <col min="10753" max="10753" width="12.8984375" customWidth="1"/>
    <col min="10754" max="10754" width="56.5" bestFit="1" customWidth="1"/>
    <col min="10755" max="10755" width="14.19921875" customWidth="1"/>
    <col min="10756" max="10756" width="21.296875" bestFit="1" customWidth="1"/>
    <col min="10757" max="10757" width="10.59765625" bestFit="1" customWidth="1"/>
    <col min="10760" max="10760" width="20.69921875" bestFit="1" customWidth="1"/>
    <col min="11009" max="11009" width="12.8984375" customWidth="1"/>
    <col min="11010" max="11010" width="56.5" bestFit="1" customWidth="1"/>
    <col min="11011" max="11011" width="14.19921875" customWidth="1"/>
    <col min="11012" max="11012" width="21.296875" bestFit="1" customWidth="1"/>
    <col min="11013" max="11013" width="10.59765625" bestFit="1" customWidth="1"/>
    <col min="11016" max="11016" width="20.69921875" bestFit="1" customWidth="1"/>
    <col min="11265" max="11265" width="12.8984375" customWidth="1"/>
    <col min="11266" max="11266" width="56.5" bestFit="1" customWidth="1"/>
    <col min="11267" max="11267" width="14.19921875" customWidth="1"/>
    <col min="11268" max="11268" width="21.296875" bestFit="1" customWidth="1"/>
    <col min="11269" max="11269" width="10.59765625" bestFit="1" customWidth="1"/>
    <col min="11272" max="11272" width="20.69921875" bestFit="1" customWidth="1"/>
    <col min="11521" max="11521" width="12.8984375" customWidth="1"/>
    <col min="11522" max="11522" width="56.5" bestFit="1" customWidth="1"/>
    <col min="11523" max="11523" width="14.19921875" customWidth="1"/>
    <col min="11524" max="11524" width="21.296875" bestFit="1" customWidth="1"/>
    <col min="11525" max="11525" width="10.59765625" bestFit="1" customWidth="1"/>
    <col min="11528" max="11528" width="20.69921875" bestFit="1" customWidth="1"/>
    <col min="11777" max="11777" width="12.8984375" customWidth="1"/>
    <col min="11778" max="11778" width="56.5" bestFit="1" customWidth="1"/>
    <col min="11779" max="11779" width="14.19921875" customWidth="1"/>
    <col min="11780" max="11780" width="21.296875" bestFit="1" customWidth="1"/>
    <col min="11781" max="11781" width="10.59765625" bestFit="1" customWidth="1"/>
    <col min="11784" max="11784" width="20.69921875" bestFit="1" customWidth="1"/>
    <col min="12033" max="12033" width="12.8984375" customWidth="1"/>
    <col min="12034" max="12034" width="56.5" bestFit="1" customWidth="1"/>
    <col min="12035" max="12035" width="14.19921875" customWidth="1"/>
    <col min="12036" max="12036" width="21.296875" bestFit="1" customWidth="1"/>
    <col min="12037" max="12037" width="10.59765625" bestFit="1" customWidth="1"/>
    <col min="12040" max="12040" width="20.69921875" bestFit="1" customWidth="1"/>
    <col min="12289" max="12289" width="12.8984375" customWidth="1"/>
    <col min="12290" max="12290" width="56.5" bestFit="1" customWidth="1"/>
    <col min="12291" max="12291" width="14.19921875" customWidth="1"/>
    <col min="12292" max="12292" width="21.296875" bestFit="1" customWidth="1"/>
    <col min="12293" max="12293" width="10.59765625" bestFit="1" customWidth="1"/>
    <col min="12296" max="12296" width="20.69921875" bestFit="1" customWidth="1"/>
    <col min="12545" max="12545" width="12.8984375" customWidth="1"/>
    <col min="12546" max="12546" width="56.5" bestFit="1" customWidth="1"/>
    <col min="12547" max="12547" width="14.19921875" customWidth="1"/>
    <col min="12548" max="12548" width="21.296875" bestFit="1" customWidth="1"/>
    <col min="12549" max="12549" width="10.59765625" bestFit="1" customWidth="1"/>
    <col min="12552" max="12552" width="20.69921875" bestFit="1" customWidth="1"/>
    <col min="12801" max="12801" width="12.8984375" customWidth="1"/>
    <col min="12802" max="12802" width="56.5" bestFit="1" customWidth="1"/>
    <col min="12803" max="12803" width="14.19921875" customWidth="1"/>
    <col min="12804" max="12804" width="21.296875" bestFit="1" customWidth="1"/>
    <col min="12805" max="12805" width="10.59765625" bestFit="1" customWidth="1"/>
    <col min="12808" max="12808" width="20.69921875" bestFit="1" customWidth="1"/>
    <col min="13057" max="13057" width="12.8984375" customWidth="1"/>
    <col min="13058" max="13058" width="56.5" bestFit="1" customWidth="1"/>
    <col min="13059" max="13059" width="14.19921875" customWidth="1"/>
    <col min="13060" max="13060" width="21.296875" bestFit="1" customWidth="1"/>
    <col min="13061" max="13061" width="10.59765625" bestFit="1" customWidth="1"/>
    <col min="13064" max="13064" width="20.69921875" bestFit="1" customWidth="1"/>
    <col min="13313" max="13313" width="12.8984375" customWidth="1"/>
    <col min="13314" max="13314" width="56.5" bestFit="1" customWidth="1"/>
    <col min="13315" max="13315" width="14.19921875" customWidth="1"/>
    <col min="13316" max="13316" width="21.296875" bestFit="1" customWidth="1"/>
    <col min="13317" max="13317" width="10.59765625" bestFit="1" customWidth="1"/>
    <col min="13320" max="13320" width="20.69921875" bestFit="1" customWidth="1"/>
    <col min="13569" max="13569" width="12.8984375" customWidth="1"/>
    <col min="13570" max="13570" width="56.5" bestFit="1" customWidth="1"/>
    <col min="13571" max="13571" width="14.19921875" customWidth="1"/>
    <col min="13572" max="13572" width="21.296875" bestFit="1" customWidth="1"/>
    <col min="13573" max="13573" width="10.59765625" bestFit="1" customWidth="1"/>
    <col min="13576" max="13576" width="20.69921875" bestFit="1" customWidth="1"/>
    <col min="13825" max="13825" width="12.8984375" customWidth="1"/>
    <col min="13826" max="13826" width="56.5" bestFit="1" customWidth="1"/>
    <col min="13827" max="13827" width="14.19921875" customWidth="1"/>
    <col min="13828" max="13828" width="21.296875" bestFit="1" customWidth="1"/>
    <col min="13829" max="13829" width="10.59765625" bestFit="1" customWidth="1"/>
    <col min="13832" max="13832" width="20.69921875" bestFit="1" customWidth="1"/>
    <col min="14081" max="14081" width="12.8984375" customWidth="1"/>
    <col min="14082" max="14082" width="56.5" bestFit="1" customWidth="1"/>
    <col min="14083" max="14083" width="14.19921875" customWidth="1"/>
    <col min="14084" max="14084" width="21.296875" bestFit="1" customWidth="1"/>
    <col min="14085" max="14085" width="10.59765625" bestFit="1" customWidth="1"/>
    <col min="14088" max="14088" width="20.69921875" bestFit="1" customWidth="1"/>
    <col min="14337" max="14337" width="12.8984375" customWidth="1"/>
    <col min="14338" max="14338" width="56.5" bestFit="1" customWidth="1"/>
    <col min="14339" max="14339" width="14.19921875" customWidth="1"/>
    <col min="14340" max="14340" width="21.296875" bestFit="1" customWidth="1"/>
    <col min="14341" max="14341" width="10.59765625" bestFit="1" customWidth="1"/>
    <col min="14344" max="14344" width="20.69921875" bestFit="1" customWidth="1"/>
    <col min="14593" max="14593" width="12.8984375" customWidth="1"/>
    <col min="14594" max="14594" width="56.5" bestFit="1" customWidth="1"/>
    <col min="14595" max="14595" width="14.19921875" customWidth="1"/>
    <col min="14596" max="14596" width="21.296875" bestFit="1" customWidth="1"/>
    <col min="14597" max="14597" width="10.59765625" bestFit="1" customWidth="1"/>
    <col min="14600" max="14600" width="20.69921875" bestFit="1" customWidth="1"/>
    <col min="14849" max="14849" width="12.8984375" customWidth="1"/>
    <col min="14850" max="14850" width="56.5" bestFit="1" customWidth="1"/>
    <col min="14851" max="14851" width="14.19921875" customWidth="1"/>
    <col min="14852" max="14852" width="21.296875" bestFit="1" customWidth="1"/>
    <col min="14853" max="14853" width="10.59765625" bestFit="1" customWidth="1"/>
    <col min="14856" max="14856" width="20.69921875" bestFit="1" customWidth="1"/>
    <col min="15105" max="15105" width="12.8984375" customWidth="1"/>
    <col min="15106" max="15106" width="56.5" bestFit="1" customWidth="1"/>
    <col min="15107" max="15107" width="14.19921875" customWidth="1"/>
    <col min="15108" max="15108" width="21.296875" bestFit="1" customWidth="1"/>
    <col min="15109" max="15109" width="10.59765625" bestFit="1" customWidth="1"/>
    <col min="15112" max="15112" width="20.69921875" bestFit="1" customWidth="1"/>
    <col min="15361" max="15361" width="12.8984375" customWidth="1"/>
    <col min="15362" max="15362" width="56.5" bestFit="1" customWidth="1"/>
    <col min="15363" max="15363" width="14.19921875" customWidth="1"/>
    <col min="15364" max="15364" width="21.296875" bestFit="1" customWidth="1"/>
    <col min="15365" max="15365" width="10.59765625" bestFit="1" customWidth="1"/>
    <col min="15368" max="15368" width="20.69921875" bestFit="1" customWidth="1"/>
    <col min="15617" max="15617" width="12.8984375" customWidth="1"/>
    <col min="15618" max="15618" width="56.5" bestFit="1" customWidth="1"/>
    <col min="15619" max="15619" width="14.19921875" customWidth="1"/>
    <col min="15620" max="15620" width="21.296875" bestFit="1" customWidth="1"/>
    <col min="15621" max="15621" width="10.59765625" bestFit="1" customWidth="1"/>
    <col min="15624" max="15624" width="20.69921875" bestFit="1" customWidth="1"/>
    <col min="15873" max="15873" width="12.8984375" customWidth="1"/>
    <col min="15874" max="15874" width="56.5" bestFit="1" customWidth="1"/>
    <col min="15875" max="15875" width="14.19921875" customWidth="1"/>
    <col min="15876" max="15876" width="21.296875" bestFit="1" customWidth="1"/>
    <col min="15877" max="15877" width="10.59765625" bestFit="1" customWidth="1"/>
    <col min="15880" max="15880" width="20.69921875" bestFit="1" customWidth="1"/>
    <col min="16129" max="16129" width="12.8984375" customWidth="1"/>
    <col min="16130" max="16130" width="56.5" bestFit="1" customWidth="1"/>
    <col min="16131" max="16131" width="14.19921875" customWidth="1"/>
    <col min="16132" max="16132" width="21.296875" bestFit="1" customWidth="1"/>
    <col min="16133" max="16133" width="10.59765625" bestFit="1" customWidth="1"/>
    <col min="16136" max="16136" width="20.69921875" bestFit="1" customWidth="1"/>
  </cols>
  <sheetData>
    <row r="1" spans="1:11" x14ac:dyDescent="0.25">
      <c r="A1" s="10" t="s">
        <v>0</v>
      </c>
      <c r="B1" s="10" t="s">
        <v>110</v>
      </c>
      <c r="C1" s="10" t="s">
        <v>1</v>
      </c>
      <c r="D1" s="10" t="s">
        <v>2</v>
      </c>
      <c r="E1" s="10" t="s">
        <v>3</v>
      </c>
      <c r="G1" s="10" t="s">
        <v>0</v>
      </c>
      <c r="H1" s="10" t="s">
        <v>110</v>
      </c>
      <c r="I1" s="10" t="s">
        <v>1</v>
      </c>
      <c r="J1" s="10" t="s">
        <v>2</v>
      </c>
      <c r="K1" s="10" t="s">
        <v>3</v>
      </c>
    </row>
    <row r="2" spans="1:11" x14ac:dyDescent="0.25">
      <c r="A2" s="8">
        <v>1</v>
      </c>
      <c r="B2" s="1" t="s">
        <v>6</v>
      </c>
      <c r="C2" s="2">
        <v>787</v>
      </c>
      <c r="D2" s="11"/>
      <c r="E2" s="3">
        <f>C2*D2</f>
        <v>0</v>
      </c>
      <c r="G2" s="1">
        <v>52</v>
      </c>
      <c r="H2" s="1" t="s">
        <v>57</v>
      </c>
      <c r="I2" s="1">
        <v>140</v>
      </c>
      <c r="J2" s="11"/>
      <c r="K2" s="3">
        <f>I2*J2</f>
        <v>0</v>
      </c>
    </row>
    <row r="3" spans="1:11" x14ac:dyDescent="0.25">
      <c r="A3" s="8">
        <v>2</v>
      </c>
      <c r="B3" s="1" t="s">
        <v>7</v>
      </c>
      <c r="C3" s="2">
        <v>1192</v>
      </c>
      <c r="D3" s="11"/>
      <c r="E3" s="3">
        <f t="shared" ref="E3:E52" si="0">C3*D3</f>
        <v>0</v>
      </c>
      <c r="G3" s="1">
        <v>53</v>
      </c>
      <c r="H3" s="1" t="s">
        <v>59</v>
      </c>
      <c r="I3" s="1">
        <v>150</v>
      </c>
      <c r="J3" s="11"/>
      <c r="K3" s="3">
        <f t="shared" ref="K3:K52" si="1">I3*J3</f>
        <v>0</v>
      </c>
    </row>
    <row r="4" spans="1:11" x14ac:dyDescent="0.25">
      <c r="A4" s="8">
        <v>3</v>
      </c>
      <c r="B4" s="1" t="s">
        <v>8</v>
      </c>
      <c r="C4" s="2">
        <v>1042</v>
      </c>
      <c r="D4" s="11"/>
      <c r="E4" s="3">
        <f t="shared" si="0"/>
        <v>0</v>
      </c>
      <c r="G4" s="1">
        <v>54</v>
      </c>
      <c r="H4" s="1" t="s">
        <v>60</v>
      </c>
      <c r="I4" s="1">
        <v>150</v>
      </c>
      <c r="J4" s="11"/>
      <c r="K4" s="3">
        <f t="shared" si="1"/>
        <v>0</v>
      </c>
    </row>
    <row r="5" spans="1:11" x14ac:dyDescent="0.25">
      <c r="A5" s="8">
        <v>4</v>
      </c>
      <c r="B5" s="1" t="s">
        <v>9</v>
      </c>
      <c r="C5" s="2">
        <v>1142</v>
      </c>
      <c r="D5" s="11"/>
      <c r="E5" s="3">
        <f t="shared" si="0"/>
        <v>0</v>
      </c>
      <c r="G5" s="1">
        <v>55</v>
      </c>
      <c r="H5" s="1" t="s">
        <v>61</v>
      </c>
      <c r="I5" s="1">
        <v>150</v>
      </c>
      <c r="J5" s="11"/>
      <c r="K5" s="3">
        <f t="shared" si="1"/>
        <v>0</v>
      </c>
    </row>
    <row r="6" spans="1:11" x14ac:dyDescent="0.25">
      <c r="A6" s="8">
        <v>5</v>
      </c>
      <c r="B6" s="8" t="s">
        <v>10</v>
      </c>
      <c r="C6" s="2">
        <v>250</v>
      </c>
      <c r="D6" s="11"/>
      <c r="E6" s="3">
        <f t="shared" si="0"/>
        <v>0</v>
      </c>
      <c r="G6" s="1">
        <v>56</v>
      </c>
      <c r="H6" s="1" t="s">
        <v>63</v>
      </c>
      <c r="I6" s="1">
        <v>180</v>
      </c>
      <c r="J6" s="11"/>
      <c r="K6" s="3">
        <f t="shared" si="1"/>
        <v>0</v>
      </c>
    </row>
    <row r="7" spans="1:11" x14ac:dyDescent="0.25">
      <c r="A7" s="8">
        <v>6</v>
      </c>
      <c r="B7" s="8" t="s">
        <v>11</v>
      </c>
      <c r="C7" s="2">
        <v>328</v>
      </c>
      <c r="D7" s="11"/>
      <c r="E7" s="3">
        <f t="shared" si="0"/>
        <v>0</v>
      </c>
      <c r="G7" s="1">
        <v>57</v>
      </c>
      <c r="H7" s="1" t="s">
        <v>64</v>
      </c>
      <c r="I7" s="1">
        <v>180</v>
      </c>
      <c r="J7" s="11"/>
      <c r="K7" s="3">
        <f t="shared" si="1"/>
        <v>0</v>
      </c>
    </row>
    <row r="8" spans="1:11" x14ac:dyDescent="0.25">
      <c r="A8" s="8">
        <v>7</v>
      </c>
      <c r="B8" s="8" t="s">
        <v>12</v>
      </c>
      <c r="C8" s="2">
        <v>338</v>
      </c>
      <c r="D8" s="11"/>
      <c r="E8" s="3">
        <f t="shared" si="0"/>
        <v>0</v>
      </c>
      <c r="G8" s="1">
        <v>58</v>
      </c>
      <c r="H8" s="1" t="s">
        <v>65</v>
      </c>
      <c r="I8" s="1">
        <v>180</v>
      </c>
      <c r="J8" s="11"/>
      <c r="K8" s="3">
        <f t="shared" si="1"/>
        <v>0</v>
      </c>
    </row>
    <row r="9" spans="1:11" x14ac:dyDescent="0.25">
      <c r="A9" s="8">
        <v>8</v>
      </c>
      <c r="B9" s="8" t="s">
        <v>13</v>
      </c>
      <c r="C9" s="2">
        <v>338</v>
      </c>
      <c r="D9" s="11"/>
      <c r="E9" s="3">
        <f t="shared" si="0"/>
        <v>0</v>
      </c>
      <c r="G9" s="1">
        <v>59</v>
      </c>
      <c r="H9" s="1" t="s">
        <v>58</v>
      </c>
      <c r="I9" s="1">
        <v>290</v>
      </c>
      <c r="J9" s="11"/>
      <c r="K9" s="3">
        <f t="shared" si="1"/>
        <v>0</v>
      </c>
    </row>
    <row r="10" spans="1:11" x14ac:dyDescent="0.25">
      <c r="A10" s="8">
        <v>9</v>
      </c>
      <c r="B10" s="8" t="s">
        <v>14</v>
      </c>
      <c r="C10" s="2">
        <v>338</v>
      </c>
      <c r="D10" s="11"/>
      <c r="E10" s="3">
        <f t="shared" si="0"/>
        <v>0</v>
      </c>
      <c r="G10" s="1">
        <v>60</v>
      </c>
      <c r="H10" s="1" t="s">
        <v>62</v>
      </c>
      <c r="I10" s="1">
        <v>350</v>
      </c>
      <c r="J10" s="11"/>
      <c r="K10" s="3">
        <f t="shared" si="1"/>
        <v>0</v>
      </c>
    </row>
    <row r="11" spans="1:11" x14ac:dyDescent="0.25">
      <c r="A11" s="8">
        <v>10</v>
      </c>
      <c r="B11" s="8" t="s">
        <v>15</v>
      </c>
      <c r="C11" s="2">
        <v>368</v>
      </c>
      <c r="D11" s="11"/>
      <c r="E11" s="3">
        <f t="shared" si="0"/>
        <v>0</v>
      </c>
      <c r="G11" s="1">
        <v>61</v>
      </c>
      <c r="H11" s="1" t="s">
        <v>66</v>
      </c>
      <c r="I11" s="1">
        <v>400</v>
      </c>
      <c r="J11" s="11"/>
      <c r="K11" s="3">
        <f t="shared" si="1"/>
        <v>0</v>
      </c>
    </row>
    <row r="12" spans="1:11" x14ac:dyDescent="0.25">
      <c r="A12" s="8">
        <v>11</v>
      </c>
      <c r="B12" s="8" t="s">
        <v>16</v>
      </c>
      <c r="C12" s="2">
        <v>368</v>
      </c>
      <c r="D12" s="11"/>
      <c r="E12" s="3">
        <f t="shared" si="0"/>
        <v>0</v>
      </c>
      <c r="G12" s="1">
        <v>62</v>
      </c>
      <c r="H12" s="1" t="s">
        <v>67</v>
      </c>
      <c r="I12" s="1">
        <v>120</v>
      </c>
      <c r="J12" s="11"/>
      <c r="K12" s="3">
        <f t="shared" si="1"/>
        <v>0</v>
      </c>
    </row>
    <row r="13" spans="1:11" x14ac:dyDescent="0.25">
      <c r="A13" s="8">
        <v>12</v>
      </c>
      <c r="B13" s="8" t="s">
        <v>17</v>
      </c>
      <c r="C13" s="2">
        <v>368</v>
      </c>
      <c r="D13" s="11"/>
      <c r="E13" s="3">
        <f t="shared" si="0"/>
        <v>0</v>
      </c>
      <c r="G13" s="1">
        <v>63</v>
      </c>
      <c r="H13" s="1" t="s">
        <v>68</v>
      </c>
      <c r="I13" s="1">
        <v>130</v>
      </c>
      <c r="J13" s="11"/>
      <c r="K13" s="3">
        <f t="shared" si="1"/>
        <v>0</v>
      </c>
    </row>
    <row r="14" spans="1:11" x14ac:dyDescent="0.25">
      <c r="A14" s="8">
        <v>13</v>
      </c>
      <c r="B14" s="1" t="s">
        <v>18</v>
      </c>
      <c r="C14" s="2">
        <v>598</v>
      </c>
      <c r="D14" s="11"/>
      <c r="E14" s="3">
        <f t="shared" si="0"/>
        <v>0</v>
      </c>
      <c r="G14" s="1">
        <v>64</v>
      </c>
      <c r="H14" s="1" t="s">
        <v>69</v>
      </c>
      <c r="I14" s="1">
        <v>140</v>
      </c>
      <c r="J14" s="11"/>
      <c r="K14" s="3">
        <f t="shared" si="1"/>
        <v>0</v>
      </c>
    </row>
    <row r="15" spans="1:11" x14ac:dyDescent="0.25">
      <c r="A15" s="8">
        <v>14</v>
      </c>
      <c r="B15" s="1" t="s">
        <v>19</v>
      </c>
      <c r="C15" s="2">
        <v>913</v>
      </c>
      <c r="D15" s="11"/>
      <c r="E15" s="3">
        <f t="shared" si="0"/>
        <v>0</v>
      </c>
      <c r="G15" s="1">
        <v>65</v>
      </c>
      <c r="H15" s="1" t="s">
        <v>70</v>
      </c>
      <c r="I15" s="1">
        <v>150</v>
      </c>
      <c r="J15" s="11"/>
      <c r="K15" s="3">
        <f t="shared" si="1"/>
        <v>0</v>
      </c>
    </row>
    <row r="16" spans="1:11" x14ac:dyDescent="0.25">
      <c r="A16" s="8">
        <v>15</v>
      </c>
      <c r="B16" s="1" t="s">
        <v>20</v>
      </c>
      <c r="C16" s="2">
        <v>963</v>
      </c>
      <c r="D16" s="11"/>
      <c r="E16" s="3">
        <f t="shared" si="0"/>
        <v>0</v>
      </c>
      <c r="G16" s="1">
        <v>66</v>
      </c>
      <c r="H16" s="1" t="s">
        <v>71</v>
      </c>
      <c r="I16" s="1">
        <v>150</v>
      </c>
      <c r="J16" s="11"/>
      <c r="K16" s="3">
        <f t="shared" si="1"/>
        <v>0</v>
      </c>
    </row>
    <row r="17" spans="1:11" x14ac:dyDescent="0.25">
      <c r="A17" s="8">
        <v>16</v>
      </c>
      <c r="B17" s="8" t="s">
        <v>21</v>
      </c>
      <c r="C17" s="2">
        <v>250</v>
      </c>
      <c r="D17" s="11"/>
      <c r="E17" s="3">
        <f t="shared" si="0"/>
        <v>0</v>
      </c>
      <c r="G17" s="1">
        <v>67</v>
      </c>
      <c r="H17" s="1" t="s">
        <v>72</v>
      </c>
      <c r="I17" s="1">
        <v>150</v>
      </c>
      <c r="J17" s="11"/>
      <c r="K17" s="3">
        <f t="shared" si="1"/>
        <v>0</v>
      </c>
    </row>
    <row r="18" spans="1:11" x14ac:dyDescent="0.25">
      <c r="A18" s="8">
        <v>17</v>
      </c>
      <c r="B18" s="8" t="s">
        <v>22</v>
      </c>
      <c r="C18" s="2">
        <v>328</v>
      </c>
      <c r="D18" s="11"/>
      <c r="E18" s="3">
        <f t="shared" si="0"/>
        <v>0</v>
      </c>
      <c r="G18" s="1">
        <v>68</v>
      </c>
      <c r="H18" s="1" t="s">
        <v>73</v>
      </c>
      <c r="I18" s="1">
        <v>180</v>
      </c>
      <c r="J18" s="11"/>
      <c r="K18" s="3">
        <f t="shared" si="1"/>
        <v>0</v>
      </c>
    </row>
    <row r="19" spans="1:11" x14ac:dyDescent="0.25">
      <c r="A19" s="8">
        <v>18</v>
      </c>
      <c r="B19" s="8" t="s">
        <v>23</v>
      </c>
      <c r="C19" s="2">
        <v>338</v>
      </c>
      <c r="D19" s="11"/>
      <c r="E19" s="3">
        <f t="shared" si="0"/>
        <v>0</v>
      </c>
      <c r="G19" s="1">
        <v>69</v>
      </c>
      <c r="H19" s="1" t="s">
        <v>74</v>
      </c>
      <c r="I19" s="1">
        <v>180</v>
      </c>
      <c r="J19" s="11"/>
      <c r="K19" s="3">
        <f t="shared" si="1"/>
        <v>0</v>
      </c>
    </row>
    <row r="20" spans="1:11" x14ac:dyDescent="0.25">
      <c r="A20" s="8">
        <v>19</v>
      </c>
      <c r="B20" s="8" t="s">
        <v>24</v>
      </c>
      <c r="C20" s="2">
        <v>338</v>
      </c>
      <c r="D20" s="11"/>
      <c r="E20" s="3">
        <f t="shared" si="0"/>
        <v>0</v>
      </c>
      <c r="G20" s="1">
        <v>70</v>
      </c>
      <c r="H20" s="1" t="s">
        <v>75</v>
      </c>
      <c r="I20" s="1">
        <v>180</v>
      </c>
      <c r="J20" s="11"/>
      <c r="K20" s="3">
        <f t="shared" si="1"/>
        <v>0</v>
      </c>
    </row>
    <row r="21" spans="1:11" x14ac:dyDescent="0.25">
      <c r="A21" s="8">
        <v>20</v>
      </c>
      <c r="B21" s="8" t="s">
        <v>25</v>
      </c>
      <c r="C21" s="2">
        <v>338</v>
      </c>
      <c r="D21" s="11"/>
      <c r="E21" s="3">
        <f t="shared" si="0"/>
        <v>0</v>
      </c>
      <c r="G21" s="1">
        <v>71</v>
      </c>
      <c r="H21" s="1" t="s">
        <v>76</v>
      </c>
      <c r="I21" s="1">
        <v>270</v>
      </c>
      <c r="J21" s="11"/>
      <c r="K21" s="3">
        <f t="shared" si="1"/>
        <v>0</v>
      </c>
    </row>
    <row r="22" spans="1:11" x14ac:dyDescent="0.25">
      <c r="A22" s="8">
        <v>21</v>
      </c>
      <c r="B22" s="8" t="s">
        <v>26</v>
      </c>
      <c r="C22" s="2">
        <v>428</v>
      </c>
      <c r="D22" s="11"/>
      <c r="E22" s="3">
        <f t="shared" si="0"/>
        <v>0</v>
      </c>
      <c r="G22" s="1">
        <v>72</v>
      </c>
      <c r="H22" s="1" t="s">
        <v>77</v>
      </c>
      <c r="I22" s="1">
        <v>350</v>
      </c>
      <c r="J22" s="11"/>
      <c r="K22" s="3">
        <f t="shared" si="1"/>
        <v>0</v>
      </c>
    </row>
    <row r="23" spans="1:11" x14ac:dyDescent="0.25">
      <c r="A23" s="8">
        <v>22</v>
      </c>
      <c r="B23" s="8" t="s">
        <v>27</v>
      </c>
      <c r="C23" s="2">
        <v>368</v>
      </c>
      <c r="D23" s="11"/>
      <c r="E23" s="3">
        <f t="shared" si="0"/>
        <v>0</v>
      </c>
      <c r="G23" s="1">
        <v>73</v>
      </c>
      <c r="H23" s="1" t="s">
        <v>78</v>
      </c>
      <c r="I23" s="1">
        <v>400</v>
      </c>
      <c r="J23" s="11"/>
      <c r="K23" s="3">
        <f t="shared" si="1"/>
        <v>0</v>
      </c>
    </row>
    <row r="24" spans="1:11" x14ac:dyDescent="0.25">
      <c r="A24" s="8">
        <v>23</v>
      </c>
      <c r="B24" s="8" t="s">
        <v>28</v>
      </c>
      <c r="C24" s="2">
        <v>368</v>
      </c>
      <c r="D24" s="11"/>
      <c r="E24" s="3">
        <f t="shared" si="0"/>
        <v>0</v>
      </c>
      <c r="G24" s="1">
        <v>74</v>
      </c>
      <c r="H24" s="1" t="s">
        <v>79</v>
      </c>
      <c r="I24" s="1">
        <v>120</v>
      </c>
      <c r="J24" s="11"/>
      <c r="K24" s="3">
        <f t="shared" si="1"/>
        <v>0</v>
      </c>
    </row>
    <row r="25" spans="1:11" x14ac:dyDescent="0.25">
      <c r="A25" s="8">
        <v>24</v>
      </c>
      <c r="B25" s="1" t="s">
        <v>29</v>
      </c>
      <c r="C25" s="2">
        <v>598</v>
      </c>
      <c r="D25" s="11"/>
      <c r="E25" s="3">
        <f t="shared" si="0"/>
        <v>0</v>
      </c>
      <c r="G25" s="1">
        <v>75</v>
      </c>
      <c r="H25" s="1" t="s">
        <v>80</v>
      </c>
      <c r="I25" s="1">
        <v>130</v>
      </c>
      <c r="J25" s="11"/>
      <c r="K25" s="3">
        <f t="shared" si="1"/>
        <v>0</v>
      </c>
    </row>
    <row r="26" spans="1:11" x14ac:dyDescent="0.25">
      <c r="A26" s="8">
        <v>25</v>
      </c>
      <c r="B26" s="1" t="s">
        <v>30</v>
      </c>
      <c r="C26" s="2">
        <v>913</v>
      </c>
      <c r="D26" s="11"/>
      <c r="E26" s="3">
        <f t="shared" si="0"/>
        <v>0</v>
      </c>
      <c r="G26" s="1">
        <v>76</v>
      </c>
      <c r="H26" s="1" t="s">
        <v>81</v>
      </c>
      <c r="I26" s="1">
        <v>140</v>
      </c>
      <c r="J26" s="11"/>
      <c r="K26" s="3">
        <f t="shared" si="1"/>
        <v>0</v>
      </c>
    </row>
    <row r="27" spans="1:11" x14ac:dyDescent="0.25">
      <c r="A27" s="8">
        <v>26</v>
      </c>
      <c r="B27" s="1" t="s">
        <v>31</v>
      </c>
      <c r="C27" s="2">
        <v>1023</v>
      </c>
      <c r="D27" s="11"/>
      <c r="E27" s="3">
        <f t="shared" si="0"/>
        <v>0</v>
      </c>
      <c r="G27" s="1">
        <v>77</v>
      </c>
      <c r="H27" s="1" t="s">
        <v>82</v>
      </c>
      <c r="I27" s="1">
        <v>150</v>
      </c>
      <c r="J27" s="11"/>
      <c r="K27" s="3">
        <f t="shared" si="1"/>
        <v>0</v>
      </c>
    </row>
    <row r="28" spans="1:11" x14ac:dyDescent="0.25">
      <c r="A28" s="8">
        <v>27</v>
      </c>
      <c r="B28" s="8" t="s">
        <v>40</v>
      </c>
      <c r="C28" s="2">
        <v>250</v>
      </c>
      <c r="D28" s="11"/>
      <c r="E28" s="3">
        <f t="shared" si="0"/>
        <v>0</v>
      </c>
      <c r="G28" s="1">
        <v>78</v>
      </c>
      <c r="H28" s="1" t="s">
        <v>83</v>
      </c>
      <c r="I28" s="1">
        <v>150</v>
      </c>
      <c r="J28" s="11"/>
      <c r="K28" s="3">
        <f t="shared" si="1"/>
        <v>0</v>
      </c>
    </row>
    <row r="29" spans="1:11" x14ac:dyDescent="0.25">
      <c r="A29" s="8">
        <v>28</v>
      </c>
      <c r="B29" s="8" t="s">
        <v>41</v>
      </c>
      <c r="C29" s="2">
        <v>328</v>
      </c>
      <c r="D29" s="11"/>
      <c r="E29" s="3">
        <f t="shared" si="0"/>
        <v>0</v>
      </c>
      <c r="G29" s="1">
        <v>79</v>
      </c>
      <c r="H29" s="1" t="s">
        <v>84</v>
      </c>
      <c r="I29" s="1">
        <v>150</v>
      </c>
      <c r="J29" s="11"/>
      <c r="K29" s="3">
        <f t="shared" si="1"/>
        <v>0</v>
      </c>
    </row>
    <row r="30" spans="1:11" x14ac:dyDescent="0.25">
      <c r="A30" s="8">
        <v>29</v>
      </c>
      <c r="B30" s="8" t="s">
        <v>42</v>
      </c>
      <c r="C30" s="2">
        <v>338</v>
      </c>
      <c r="D30" s="11"/>
      <c r="E30" s="3">
        <f t="shared" si="0"/>
        <v>0</v>
      </c>
      <c r="G30" s="1">
        <v>80</v>
      </c>
      <c r="H30" s="1" t="s">
        <v>85</v>
      </c>
      <c r="I30" s="1">
        <v>250</v>
      </c>
      <c r="J30" s="11"/>
      <c r="K30" s="3">
        <f t="shared" si="1"/>
        <v>0</v>
      </c>
    </row>
    <row r="31" spans="1:11" x14ac:dyDescent="0.25">
      <c r="A31" s="8">
        <v>30</v>
      </c>
      <c r="B31" s="8" t="s">
        <v>43</v>
      </c>
      <c r="C31" s="2">
        <v>338</v>
      </c>
      <c r="D31" s="11"/>
      <c r="E31" s="3">
        <f t="shared" si="0"/>
        <v>0</v>
      </c>
      <c r="G31" s="1">
        <v>81</v>
      </c>
      <c r="H31" s="1" t="s">
        <v>86</v>
      </c>
      <c r="I31" s="1">
        <v>300</v>
      </c>
      <c r="J31" s="11"/>
      <c r="K31" s="3">
        <f t="shared" si="1"/>
        <v>0</v>
      </c>
    </row>
    <row r="32" spans="1:11" x14ac:dyDescent="0.25">
      <c r="A32" s="8">
        <v>31</v>
      </c>
      <c r="B32" s="8" t="s">
        <v>44</v>
      </c>
      <c r="C32" s="2">
        <v>338</v>
      </c>
      <c r="D32" s="11"/>
      <c r="E32" s="3">
        <f t="shared" si="0"/>
        <v>0</v>
      </c>
      <c r="G32" s="1">
        <v>82</v>
      </c>
      <c r="H32" s="1" t="s">
        <v>87</v>
      </c>
      <c r="I32" s="1">
        <v>350</v>
      </c>
      <c r="J32" s="11"/>
      <c r="K32" s="3">
        <f t="shared" si="1"/>
        <v>0</v>
      </c>
    </row>
    <row r="33" spans="1:11" x14ac:dyDescent="0.25">
      <c r="A33" s="8">
        <v>32</v>
      </c>
      <c r="B33" s="1" t="s">
        <v>45</v>
      </c>
      <c r="C33" s="2">
        <v>558</v>
      </c>
      <c r="D33" s="11"/>
      <c r="E33" s="3">
        <f t="shared" si="0"/>
        <v>0</v>
      </c>
      <c r="G33" s="1">
        <v>83</v>
      </c>
      <c r="H33" s="1" t="s">
        <v>88</v>
      </c>
      <c r="I33" s="1">
        <v>120</v>
      </c>
      <c r="J33" s="11"/>
      <c r="K33" s="3">
        <f t="shared" si="1"/>
        <v>0</v>
      </c>
    </row>
    <row r="34" spans="1:11" x14ac:dyDescent="0.25">
      <c r="A34" s="8">
        <v>33</v>
      </c>
      <c r="B34" s="1" t="s">
        <v>46</v>
      </c>
      <c r="C34" s="2">
        <v>863</v>
      </c>
      <c r="D34" s="11"/>
      <c r="E34" s="3">
        <f t="shared" si="0"/>
        <v>0</v>
      </c>
      <c r="G34" s="1">
        <v>84</v>
      </c>
      <c r="H34" s="1" t="s">
        <v>89</v>
      </c>
      <c r="I34" s="1">
        <v>130</v>
      </c>
      <c r="J34" s="11"/>
      <c r="K34" s="3">
        <f t="shared" si="1"/>
        <v>0</v>
      </c>
    </row>
    <row r="35" spans="1:11" x14ac:dyDescent="0.25">
      <c r="A35" s="8">
        <v>34</v>
      </c>
      <c r="B35" s="1" t="s">
        <v>47</v>
      </c>
      <c r="C35" s="2">
        <v>913</v>
      </c>
      <c r="D35" s="11"/>
      <c r="E35" s="3">
        <f t="shared" si="0"/>
        <v>0</v>
      </c>
      <c r="G35" s="1">
        <v>85</v>
      </c>
      <c r="H35" s="1" t="s">
        <v>90</v>
      </c>
      <c r="I35" s="1">
        <v>140</v>
      </c>
      <c r="J35" s="11"/>
      <c r="K35" s="3">
        <f t="shared" si="1"/>
        <v>0</v>
      </c>
    </row>
    <row r="36" spans="1:11" x14ac:dyDescent="0.25">
      <c r="A36" s="8">
        <v>35</v>
      </c>
      <c r="B36" s="8" t="s">
        <v>32</v>
      </c>
      <c r="C36" s="2">
        <v>250</v>
      </c>
      <c r="D36" s="11"/>
      <c r="E36" s="3">
        <f t="shared" si="0"/>
        <v>0</v>
      </c>
      <c r="G36" s="1">
        <v>86</v>
      </c>
      <c r="H36" s="1" t="s">
        <v>91</v>
      </c>
      <c r="I36" s="1">
        <v>150</v>
      </c>
      <c r="J36" s="11"/>
      <c r="K36" s="3">
        <f t="shared" si="1"/>
        <v>0</v>
      </c>
    </row>
    <row r="37" spans="1:11" x14ac:dyDescent="0.25">
      <c r="A37" s="8">
        <v>36</v>
      </c>
      <c r="B37" s="8" t="s">
        <v>33</v>
      </c>
      <c r="C37" s="2">
        <v>328</v>
      </c>
      <c r="D37" s="11"/>
      <c r="E37" s="3">
        <f t="shared" si="0"/>
        <v>0</v>
      </c>
      <c r="G37" s="1">
        <v>87</v>
      </c>
      <c r="H37" s="1" t="s">
        <v>92</v>
      </c>
      <c r="I37" s="1">
        <v>150</v>
      </c>
      <c r="J37" s="11"/>
      <c r="K37" s="3">
        <f t="shared" si="1"/>
        <v>0</v>
      </c>
    </row>
    <row r="38" spans="1:11" x14ac:dyDescent="0.25">
      <c r="A38" s="8">
        <v>37</v>
      </c>
      <c r="B38" s="8" t="s">
        <v>34</v>
      </c>
      <c r="C38" s="2">
        <v>368</v>
      </c>
      <c r="D38" s="11"/>
      <c r="E38" s="3">
        <f t="shared" si="0"/>
        <v>0</v>
      </c>
      <c r="G38" s="1">
        <v>88</v>
      </c>
      <c r="H38" s="1" t="s">
        <v>93</v>
      </c>
      <c r="I38" s="1">
        <v>150</v>
      </c>
      <c r="J38" s="11"/>
      <c r="K38" s="3">
        <f t="shared" si="1"/>
        <v>0</v>
      </c>
    </row>
    <row r="39" spans="1:11" x14ac:dyDescent="0.25">
      <c r="A39" s="8">
        <v>38</v>
      </c>
      <c r="B39" s="8" t="s">
        <v>35</v>
      </c>
      <c r="C39" s="2">
        <v>338</v>
      </c>
      <c r="D39" s="11"/>
      <c r="E39" s="3">
        <f t="shared" si="0"/>
        <v>0</v>
      </c>
      <c r="G39" s="1">
        <v>89</v>
      </c>
      <c r="H39" s="1" t="s">
        <v>94</v>
      </c>
      <c r="I39" s="1">
        <v>250</v>
      </c>
      <c r="J39" s="11"/>
      <c r="K39" s="3">
        <f t="shared" si="1"/>
        <v>0</v>
      </c>
    </row>
    <row r="40" spans="1:11" x14ac:dyDescent="0.25">
      <c r="A40" s="8">
        <v>39</v>
      </c>
      <c r="B40" s="8" t="s">
        <v>36</v>
      </c>
      <c r="C40" s="2">
        <v>338</v>
      </c>
      <c r="D40" s="11"/>
      <c r="E40" s="3">
        <f t="shared" si="0"/>
        <v>0</v>
      </c>
      <c r="G40" s="1">
        <v>90</v>
      </c>
      <c r="H40" s="1" t="s">
        <v>95</v>
      </c>
      <c r="I40" s="1">
        <v>300</v>
      </c>
      <c r="J40" s="11"/>
      <c r="K40" s="3">
        <f t="shared" si="1"/>
        <v>0</v>
      </c>
    </row>
    <row r="41" spans="1:11" x14ac:dyDescent="0.25">
      <c r="A41" s="8">
        <v>40</v>
      </c>
      <c r="B41" s="1" t="s">
        <v>37</v>
      </c>
      <c r="C41" s="2">
        <v>558</v>
      </c>
      <c r="D41" s="11"/>
      <c r="E41" s="3">
        <f t="shared" si="0"/>
        <v>0</v>
      </c>
      <c r="G41" s="1">
        <v>91</v>
      </c>
      <c r="H41" s="1" t="s">
        <v>96</v>
      </c>
      <c r="I41" s="1">
        <v>350</v>
      </c>
      <c r="J41" s="11"/>
      <c r="K41" s="3">
        <f t="shared" si="1"/>
        <v>0</v>
      </c>
    </row>
    <row r="42" spans="1:11" x14ac:dyDescent="0.25">
      <c r="A42" s="8">
        <v>41</v>
      </c>
      <c r="B42" s="1" t="s">
        <v>38</v>
      </c>
      <c r="C42" s="2">
        <v>893</v>
      </c>
      <c r="D42" s="11"/>
      <c r="E42" s="3">
        <f t="shared" si="0"/>
        <v>0</v>
      </c>
      <c r="G42" s="1">
        <v>92</v>
      </c>
      <c r="H42" s="1" t="s">
        <v>97</v>
      </c>
      <c r="I42" s="1">
        <v>159</v>
      </c>
      <c r="J42" s="11"/>
      <c r="K42" s="3">
        <f t="shared" si="1"/>
        <v>0</v>
      </c>
    </row>
    <row r="43" spans="1:11" x14ac:dyDescent="0.25">
      <c r="A43" s="8">
        <v>42</v>
      </c>
      <c r="B43" s="1" t="s">
        <v>39</v>
      </c>
      <c r="C43" s="2">
        <v>973</v>
      </c>
      <c r="D43" s="11"/>
      <c r="E43" s="3">
        <f t="shared" si="0"/>
        <v>0</v>
      </c>
      <c r="G43" s="1">
        <v>93</v>
      </c>
      <c r="H43" s="1" t="s">
        <v>98</v>
      </c>
      <c r="I43" s="1">
        <v>159</v>
      </c>
      <c r="J43" s="11"/>
      <c r="K43" s="3">
        <f t="shared" si="1"/>
        <v>0</v>
      </c>
    </row>
    <row r="44" spans="1:11" x14ac:dyDescent="0.25">
      <c r="A44" s="8">
        <v>43</v>
      </c>
      <c r="B44" s="8" t="s">
        <v>48</v>
      </c>
      <c r="C44" s="9">
        <v>815</v>
      </c>
      <c r="D44" s="11"/>
      <c r="E44" s="3">
        <f t="shared" si="0"/>
        <v>0</v>
      </c>
      <c r="G44" s="1">
        <v>94</v>
      </c>
      <c r="H44" s="1" t="s">
        <v>99</v>
      </c>
      <c r="I44" s="1">
        <v>159</v>
      </c>
      <c r="J44" s="11"/>
      <c r="K44" s="3">
        <f t="shared" si="1"/>
        <v>0</v>
      </c>
    </row>
    <row r="45" spans="1:11" x14ac:dyDescent="0.25">
      <c r="A45" s="8">
        <v>44</v>
      </c>
      <c r="B45" s="8" t="s">
        <v>49</v>
      </c>
      <c r="C45" s="9">
        <v>849</v>
      </c>
      <c r="D45" s="11"/>
      <c r="E45" s="3">
        <f t="shared" si="0"/>
        <v>0</v>
      </c>
      <c r="G45" s="1">
        <v>95</v>
      </c>
      <c r="H45" s="1" t="s">
        <v>100</v>
      </c>
      <c r="I45" s="1">
        <v>159</v>
      </c>
      <c r="J45" s="11"/>
      <c r="K45" s="3">
        <f t="shared" si="1"/>
        <v>0</v>
      </c>
    </row>
    <row r="46" spans="1:11" x14ac:dyDescent="0.25">
      <c r="A46" s="8">
        <v>45</v>
      </c>
      <c r="B46" s="8" t="s">
        <v>50</v>
      </c>
      <c r="C46" s="9">
        <v>883</v>
      </c>
      <c r="D46" s="11"/>
      <c r="E46" s="3">
        <f t="shared" si="0"/>
        <v>0</v>
      </c>
      <c r="G46" s="1">
        <v>96</v>
      </c>
      <c r="H46" s="1" t="s">
        <v>101</v>
      </c>
      <c r="I46" s="1">
        <v>159</v>
      </c>
      <c r="J46" s="11"/>
      <c r="K46" s="3">
        <f t="shared" si="1"/>
        <v>0</v>
      </c>
    </row>
    <row r="47" spans="1:11" x14ac:dyDescent="0.25">
      <c r="A47" s="8">
        <v>46</v>
      </c>
      <c r="B47" s="8" t="s">
        <v>51</v>
      </c>
      <c r="C47" s="9">
        <v>1019</v>
      </c>
      <c r="D47" s="11"/>
      <c r="E47" s="3">
        <f t="shared" si="0"/>
        <v>0</v>
      </c>
      <c r="G47" s="1">
        <v>97</v>
      </c>
      <c r="H47" s="1" t="s">
        <v>102</v>
      </c>
      <c r="I47" s="1">
        <v>159</v>
      </c>
      <c r="J47" s="11"/>
      <c r="K47" s="3">
        <f t="shared" si="1"/>
        <v>0</v>
      </c>
    </row>
    <row r="48" spans="1:11" x14ac:dyDescent="0.25">
      <c r="A48" s="8">
        <v>47</v>
      </c>
      <c r="B48" s="8" t="s">
        <v>52</v>
      </c>
      <c r="C48" s="9">
        <v>1019</v>
      </c>
      <c r="D48" s="11"/>
      <c r="E48" s="3">
        <f t="shared" si="0"/>
        <v>0</v>
      </c>
      <c r="G48" s="1">
        <v>98</v>
      </c>
      <c r="H48" s="1" t="s">
        <v>103</v>
      </c>
      <c r="I48" s="1">
        <v>159</v>
      </c>
      <c r="J48" s="11"/>
      <c r="K48" s="3">
        <f t="shared" si="1"/>
        <v>0</v>
      </c>
    </row>
    <row r="49" spans="1:12" x14ac:dyDescent="0.25">
      <c r="A49" s="8">
        <v>48</v>
      </c>
      <c r="B49" s="8" t="s">
        <v>53</v>
      </c>
      <c r="C49" s="9">
        <v>1019</v>
      </c>
      <c r="D49" s="11"/>
      <c r="E49" s="3">
        <f t="shared" si="0"/>
        <v>0</v>
      </c>
      <c r="G49" s="1">
        <v>99</v>
      </c>
      <c r="H49" s="1" t="s">
        <v>104</v>
      </c>
      <c r="I49" s="1">
        <v>199</v>
      </c>
      <c r="J49" s="11"/>
      <c r="K49" s="3">
        <f t="shared" si="1"/>
        <v>0</v>
      </c>
    </row>
    <row r="50" spans="1:12" x14ac:dyDescent="0.25">
      <c r="A50" s="8">
        <v>49</v>
      </c>
      <c r="B50" s="8" t="s">
        <v>54</v>
      </c>
      <c r="C50" s="9">
        <v>1682</v>
      </c>
      <c r="D50" s="11"/>
      <c r="E50" s="3">
        <f t="shared" si="0"/>
        <v>0</v>
      </c>
      <c r="G50" s="1">
        <v>100</v>
      </c>
      <c r="H50" s="1" t="s">
        <v>105</v>
      </c>
      <c r="I50" s="1">
        <v>179</v>
      </c>
      <c r="J50" s="11"/>
      <c r="K50" s="3">
        <f t="shared" si="1"/>
        <v>0</v>
      </c>
    </row>
    <row r="51" spans="1:12" x14ac:dyDescent="0.25">
      <c r="A51" s="8">
        <v>50</v>
      </c>
      <c r="B51" s="1" t="s">
        <v>55</v>
      </c>
      <c r="C51" s="2">
        <v>120</v>
      </c>
      <c r="D51" s="11"/>
      <c r="E51" s="3">
        <f t="shared" si="0"/>
        <v>0</v>
      </c>
      <c r="G51" s="1">
        <v>101</v>
      </c>
      <c r="H51" s="1" t="s">
        <v>106</v>
      </c>
      <c r="I51" s="1">
        <v>299</v>
      </c>
      <c r="J51" s="11"/>
      <c r="K51" s="3">
        <f t="shared" si="1"/>
        <v>0</v>
      </c>
    </row>
    <row r="52" spans="1:12" x14ac:dyDescent="0.25">
      <c r="A52" s="8">
        <v>51</v>
      </c>
      <c r="B52" s="1" t="s">
        <v>56</v>
      </c>
      <c r="C52" s="2">
        <v>130</v>
      </c>
      <c r="D52" s="11"/>
      <c r="E52" s="3">
        <f t="shared" si="0"/>
        <v>0</v>
      </c>
      <c r="G52" s="1">
        <v>102</v>
      </c>
      <c r="H52" s="1" t="s">
        <v>4</v>
      </c>
      <c r="I52" s="1">
        <v>159</v>
      </c>
      <c r="J52" s="11"/>
      <c r="K52" s="3">
        <f t="shared" si="1"/>
        <v>0</v>
      </c>
    </row>
    <row r="54" spans="1:12" x14ac:dyDescent="0.25">
      <c r="B54" s="4" t="s">
        <v>118</v>
      </c>
      <c r="D54" s="14" t="s">
        <v>108</v>
      </c>
      <c r="E54" s="7">
        <f>SUM(E2:E52,K2:K52)</f>
        <v>0</v>
      </c>
    </row>
    <row r="55" spans="1:12" x14ac:dyDescent="0.25">
      <c r="B55" s="4" t="s">
        <v>117</v>
      </c>
      <c r="D55" s="15" t="s">
        <v>107</v>
      </c>
      <c r="E55" s="7">
        <f>IF(E54&gt;0,50,0)</f>
        <v>0</v>
      </c>
    </row>
    <row r="56" spans="1:12" x14ac:dyDescent="0.25">
      <c r="B56" s="4" t="s">
        <v>119</v>
      </c>
      <c r="D56" s="14" t="s">
        <v>109</v>
      </c>
      <c r="E56" s="7">
        <f>IF(E54&gt;=800,-50,0)</f>
        <v>0</v>
      </c>
    </row>
    <row r="57" spans="1:12" ht="14.4" thickBot="1" x14ac:dyDescent="0.3">
      <c r="D57" s="15" t="s">
        <v>5</v>
      </c>
      <c r="E57" s="5">
        <f>E54+E55+E56</f>
        <v>0</v>
      </c>
    </row>
    <row r="58" spans="1:12" ht="14.4" thickTop="1" x14ac:dyDescent="0.25"/>
    <row r="59" spans="1:12" ht="23.4" x14ac:dyDescent="0.6">
      <c r="A59" s="6" t="s">
        <v>113</v>
      </c>
      <c r="B59" s="6"/>
      <c r="C59" s="6"/>
      <c r="D59" s="13"/>
      <c r="E59" s="6"/>
      <c r="F59" s="6"/>
      <c r="G59" s="6"/>
      <c r="H59" s="6"/>
      <c r="I59" s="6"/>
      <c r="K59" s="6"/>
      <c r="L59" s="6"/>
    </row>
    <row r="60" spans="1:12" ht="23.4" x14ac:dyDescent="0.6">
      <c r="A60" s="6" t="s">
        <v>112</v>
      </c>
      <c r="B60" s="6"/>
      <c r="C60" s="6"/>
      <c r="D60" s="13"/>
      <c r="E60" s="6"/>
      <c r="F60" s="6"/>
      <c r="G60" s="6"/>
      <c r="H60" s="6"/>
      <c r="I60" s="6"/>
      <c r="K60" s="6"/>
      <c r="L60" s="6"/>
    </row>
    <row r="61" spans="1:12" ht="23.4" x14ac:dyDescent="0.6">
      <c r="A61" s="6" t="s">
        <v>111</v>
      </c>
      <c r="B61" s="6"/>
      <c r="C61" s="6"/>
      <c r="D61" s="13"/>
      <c r="E61" s="6"/>
      <c r="F61" s="6"/>
      <c r="G61" s="6"/>
      <c r="H61" s="6"/>
      <c r="I61" s="6"/>
      <c r="K61" s="6"/>
      <c r="L61" s="6"/>
    </row>
    <row r="62" spans="1:12" ht="23.4" x14ac:dyDescent="0.6">
      <c r="A62" s="6" t="s">
        <v>114</v>
      </c>
      <c r="B62" s="6"/>
      <c r="C62" s="6"/>
      <c r="D62" s="13"/>
      <c r="E62" s="6"/>
      <c r="F62" s="6"/>
      <c r="G62" s="6"/>
      <c r="H62" s="6"/>
      <c r="I62" s="6"/>
      <c r="K62" s="6"/>
      <c r="L62" s="6"/>
    </row>
    <row r="63" spans="1:12" ht="23.4" x14ac:dyDescent="0.6">
      <c r="A63" s="6" t="s">
        <v>115</v>
      </c>
      <c r="B63" s="6"/>
      <c r="C63" s="6"/>
      <c r="D63" s="13"/>
      <c r="E63" s="6"/>
      <c r="F63" s="6"/>
      <c r="G63" s="6"/>
      <c r="H63" s="6"/>
      <c r="I63" s="6"/>
      <c r="K63" s="6"/>
      <c r="L63" s="6"/>
    </row>
    <row r="64" spans="1:12" ht="23.4" x14ac:dyDescent="0.6">
      <c r="A64" s="6" t="s">
        <v>116</v>
      </c>
      <c r="B64" s="6"/>
      <c r="C64" s="6"/>
      <c r="D64" s="13"/>
      <c r="E64" s="6"/>
      <c r="F64" s="6"/>
      <c r="G64" s="6"/>
      <c r="H64" s="6"/>
      <c r="I64" s="6"/>
      <c r="K64" s="6"/>
      <c r="L64" s="6"/>
    </row>
    <row r="65" spans="2:12" ht="14.55" customHeight="1" x14ac:dyDescent="0.6">
      <c r="B65" s="6"/>
      <c r="C65" s="6"/>
      <c r="D65" s="13"/>
      <c r="E65" s="6"/>
      <c r="F65" s="6"/>
      <c r="G65" s="6"/>
      <c r="H65" s="6"/>
      <c r="I65" s="6"/>
      <c r="J65" s="13"/>
      <c r="K65" s="6"/>
      <c r="L65" s="6"/>
    </row>
  </sheetData>
  <sheetProtection algorithmName="SHA-512" hashValue="fyRsmcMIdytW0/v1mAHRmy0LoQEvjU5R1DsKrcoCES+u8r6DfAlYV38vzeHKSEPlHcAM//wntPloMd+Vcwe/pw==" saltValue="ZmWVXY4zo9qg8/cJAr1t/w==" spinCount="100000" sheet="1" objects="1" scenarios="1" formatColumns="0" formatRows="0"/>
  <protectedRanges>
    <protectedRange sqref="A59:E64" name="ช่วง3"/>
    <protectedRange sqref="J2:J52" name="ช่วง2"/>
    <protectedRange sqref="D2:D52" name="ช่วง1"/>
  </protectedRange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4" pageOrder="overThenDown" orientation="portrait" r:id="rId1"/>
  <rowBreaks count="1" manualBreakCount="1">
    <brk id="52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สรุป+ข้อสอบ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Nirut</cp:lastModifiedBy>
  <cp:lastPrinted>2020-12-03T08:32:22Z</cp:lastPrinted>
  <dcterms:created xsi:type="dcterms:W3CDTF">2020-12-01T09:48:53Z</dcterms:created>
  <dcterms:modified xsi:type="dcterms:W3CDTF">2020-12-03T08:42:52Z</dcterms:modified>
</cp:coreProperties>
</file>